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16215" windowHeight="9225"/>
  </bookViews>
  <sheets>
    <sheet name="Sheet1" sheetId="1" r:id="rId1"/>
    <sheet name="Sheet2" sheetId="2" r:id="rId2"/>
    <sheet name="Sheet3" sheetId="3" r:id="rId3"/>
  </sheets>
  <definedNames>
    <definedName name="Z_4A58D4E9_BA4A_41E7_8A58_897349A0213A_.wvu.Cols" localSheetId="0" hidden="1">Sheet1!$G:$I,Sheet1!$L:$L,Sheet1!$O:$Q,Sheet1!$T:$V,Sheet1!$Y:$Y,Sheet1!$AB:$AB,Sheet1!$AE:$AE,Sheet1!$AH:$AH,Sheet1!$AK:$AK,Sheet1!$AN:$AN</definedName>
  </definedNames>
  <calcPr calcId="125725"/>
</workbook>
</file>

<file path=xl/calcChain.xml><?xml version="1.0" encoding="utf-8"?>
<calcChain xmlns="http://schemas.openxmlformats.org/spreadsheetml/2006/main">
  <c r="J142" i="1"/>
  <c r="E142"/>
  <c r="AI142"/>
  <c r="AK142"/>
  <c r="L146"/>
  <c r="R154"/>
  <c r="S154" s="1"/>
  <c r="T154" s="1"/>
  <c r="W154"/>
  <c r="X154"/>
  <c r="Y154" s="1"/>
  <c r="AA154"/>
  <c r="AB154" s="1"/>
  <c r="AD154"/>
  <c r="N155"/>
  <c r="O155" s="1"/>
  <c r="R155"/>
  <c r="S155"/>
  <c r="T155" s="1"/>
  <c r="W155"/>
  <c r="X155" s="1"/>
  <c r="Y155" s="1"/>
  <c r="AA155"/>
  <c r="AB155" s="1"/>
  <c r="AD155"/>
  <c r="N156"/>
  <c r="O156" s="1"/>
  <c r="R156"/>
  <c r="S156" s="1"/>
  <c r="T156" s="1"/>
  <c r="W156"/>
  <c r="X156" s="1"/>
  <c r="Y156" s="1"/>
  <c r="AA156"/>
  <c r="AB156" s="1"/>
  <c r="AD156"/>
  <c r="AE156" s="1"/>
  <c r="N157"/>
  <c r="O157"/>
  <c r="R157"/>
  <c r="S157" s="1"/>
  <c r="T157" s="1"/>
  <c r="W157"/>
  <c r="X157" s="1"/>
  <c r="Y157" s="1"/>
  <c r="AA157"/>
  <c r="AB157"/>
  <c r="AD157"/>
  <c r="N158"/>
  <c r="O158" s="1"/>
  <c r="R158"/>
  <c r="S158" s="1"/>
  <c r="T158" s="1"/>
  <c r="W158"/>
  <c r="X158"/>
  <c r="Y158" s="1"/>
  <c r="AA158"/>
  <c r="AB158" s="1"/>
  <c r="AD158"/>
  <c r="N159"/>
  <c r="O159" s="1"/>
  <c r="R159"/>
  <c r="S159"/>
  <c r="T159" s="1"/>
  <c r="W159"/>
  <c r="X159" s="1"/>
  <c r="Y159" s="1"/>
  <c r="AA159"/>
  <c r="AB159" s="1"/>
  <c r="AD159"/>
  <c r="N160"/>
  <c r="O160" s="1"/>
  <c r="R160"/>
  <c r="S160" s="1"/>
  <c r="T160" s="1"/>
  <c r="W160"/>
  <c r="X160" s="1"/>
  <c r="Y160" s="1"/>
  <c r="AA160"/>
  <c r="AB160" s="1"/>
  <c r="AD160"/>
  <c r="AE160" s="1"/>
  <c r="V660"/>
  <c r="U660"/>
  <c r="Q660"/>
  <c r="P660"/>
  <c r="I660"/>
  <c r="H660"/>
  <c r="AR659"/>
  <c r="W659"/>
  <c r="J659"/>
  <c r="AR658"/>
  <c r="AJ658"/>
  <c r="W658"/>
  <c r="R658"/>
  <c r="J658"/>
  <c r="AR657"/>
  <c r="AJ657"/>
  <c r="W657"/>
  <c r="R657"/>
  <c r="J657"/>
  <c r="AR656"/>
  <c r="AJ656"/>
  <c r="W656"/>
  <c r="R656"/>
  <c r="J656"/>
  <c r="AR655"/>
  <c r="AJ655"/>
  <c r="W655"/>
  <c r="R655"/>
  <c r="J655"/>
  <c r="AR654"/>
  <c r="AJ654"/>
  <c r="W654"/>
  <c r="R654"/>
  <c r="J654"/>
  <c r="AR653"/>
  <c r="AJ653"/>
  <c r="W653"/>
  <c r="R653"/>
  <c r="J653"/>
  <c r="AR652"/>
  <c r="AJ652"/>
  <c r="W652"/>
  <c r="R652"/>
  <c r="J652"/>
  <c r="AR651"/>
  <c r="AJ651"/>
  <c r="W651"/>
  <c r="R651"/>
  <c r="J651"/>
  <c r="AR650"/>
  <c r="AJ650"/>
  <c r="W650"/>
  <c r="R650"/>
  <c r="J650"/>
  <c r="AR649"/>
  <c r="AJ649"/>
  <c r="W649"/>
  <c r="R649"/>
  <c r="J649"/>
  <c r="AR648"/>
  <c r="AJ648"/>
  <c r="W648"/>
  <c r="R648"/>
  <c r="J648"/>
  <c r="AR647"/>
  <c r="AJ647"/>
  <c r="W647"/>
  <c r="R647"/>
  <c r="J647"/>
  <c r="AR646"/>
  <c r="AJ646"/>
  <c r="W646"/>
  <c r="R646"/>
  <c r="J646"/>
  <c r="AR645"/>
  <c r="AJ645"/>
  <c r="W645"/>
  <c r="R645"/>
  <c r="J645"/>
  <c r="AR644"/>
  <c r="AJ644"/>
  <c r="W644"/>
  <c r="R644"/>
  <c r="J644"/>
  <c r="AR643"/>
  <c r="AJ643"/>
  <c r="W643"/>
  <c r="R643"/>
  <c r="J643"/>
  <c r="AR642"/>
  <c r="AJ642"/>
  <c r="W642"/>
  <c r="R642"/>
  <c r="J642"/>
  <c r="AR641"/>
  <c r="AJ641"/>
  <c r="W641"/>
  <c r="R641"/>
  <c r="J641"/>
  <c r="AR640"/>
  <c r="AJ640"/>
  <c r="W640"/>
  <c r="R640"/>
  <c r="J640"/>
  <c r="AR639"/>
  <c r="AJ639"/>
  <c r="W639"/>
  <c r="R639"/>
  <c r="J639"/>
  <c r="AR638"/>
  <c r="AJ638"/>
  <c r="W638"/>
  <c r="R638"/>
  <c r="J638"/>
  <c r="AR637"/>
  <c r="AJ637"/>
  <c r="W637"/>
  <c r="R637"/>
  <c r="J637"/>
  <c r="AR636"/>
  <c r="AJ636"/>
  <c r="W636"/>
  <c r="R636"/>
  <c r="J636"/>
  <c r="AR635"/>
  <c r="AJ635"/>
  <c r="W635"/>
  <c r="R635"/>
  <c r="J635"/>
  <c r="AR634"/>
  <c r="AJ634"/>
  <c r="W634"/>
  <c r="R634"/>
  <c r="J634"/>
  <c r="AR633"/>
  <c r="AJ633"/>
  <c r="W633"/>
  <c r="R633"/>
  <c r="J633"/>
  <c r="AR632"/>
  <c r="AJ632"/>
  <c r="W632"/>
  <c r="R632"/>
  <c r="J632"/>
  <c r="AR631"/>
  <c r="AJ631"/>
  <c r="W631"/>
  <c r="R631"/>
  <c r="J631"/>
  <c r="AR630"/>
  <c r="AJ630"/>
  <c r="W630"/>
  <c r="R630"/>
  <c r="J630"/>
  <c r="AR629"/>
  <c r="AJ629"/>
  <c r="W629"/>
  <c r="R629"/>
  <c r="J629"/>
  <c r="AR628"/>
  <c r="AJ628"/>
  <c r="W628"/>
  <c r="R628"/>
  <c r="J628"/>
  <c r="AR627"/>
  <c r="AJ627"/>
  <c r="W627"/>
  <c r="R627"/>
  <c r="J627"/>
  <c r="AR626"/>
  <c r="AJ626"/>
  <c r="W626"/>
  <c r="R626"/>
  <c r="J626"/>
  <c r="AR625"/>
  <c r="AJ625"/>
  <c r="W625"/>
  <c r="R625"/>
  <c r="J625"/>
  <c r="AR624"/>
  <c r="AJ624"/>
  <c r="W624"/>
  <c r="R624"/>
  <c r="J624"/>
  <c r="AR623"/>
  <c r="AJ623"/>
  <c r="W623"/>
  <c r="R623"/>
  <c r="J623"/>
  <c r="AR622"/>
  <c r="AJ622"/>
  <c r="W622"/>
  <c r="R622"/>
  <c r="J622"/>
  <c r="AR621"/>
  <c r="AJ621"/>
  <c r="W621"/>
  <c r="R621"/>
  <c r="J621"/>
  <c r="AR620"/>
  <c r="AJ620"/>
  <c r="W620"/>
  <c r="R620"/>
  <c r="J620"/>
  <c r="AR619"/>
  <c r="AJ619"/>
  <c r="W619"/>
  <c r="R619"/>
  <c r="J619"/>
  <c r="AR618"/>
  <c r="AJ618"/>
  <c r="W618"/>
  <c r="R618"/>
  <c r="J618"/>
  <c r="AR617"/>
  <c r="AJ617"/>
  <c r="W617"/>
  <c r="R617"/>
  <c r="J617"/>
  <c r="AR616"/>
  <c r="AJ616"/>
  <c r="W616"/>
  <c r="R616"/>
  <c r="J616"/>
  <c r="AR615"/>
  <c r="AJ615"/>
  <c r="W615"/>
  <c r="R615"/>
  <c r="J615"/>
  <c r="AR614"/>
  <c r="AJ614"/>
  <c r="W614"/>
  <c r="R614"/>
  <c r="J614"/>
  <c r="AR613"/>
  <c r="AJ613"/>
  <c r="W613"/>
  <c r="R613"/>
  <c r="J613"/>
  <c r="AR612"/>
  <c r="AJ612"/>
  <c r="W612"/>
  <c r="R612"/>
  <c r="J612"/>
  <c r="AR611"/>
  <c r="AJ611"/>
  <c r="W611"/>
  <c r="R611"/>
  <c r="J611"/>
  <c r="AR610"/>
  <c r="AJ610"/>
  <c r="W610"/>
  <c r="R610"/>
  <c r="J610"/>
  <c r="AR609"/>
  <c r="AJ609"/>
  <c r="W609"/>
  <c r="R609"/>
  <c r="J609"/>
  <c r="AR608"/>
  <c r="AJ608"/>
  <c r="W608"/>
  <c r="R608"/>
  <c r="J608"/>
  <c r="AR607"/>
  <c r="AJ607"/>
  <c r="W607"/>
  <c r="R607"/>
  <c r="J607"/>
  <c r="AR606"/>
  <c r="AJ606"/>
  <c r="W606"/>
  <c r="R606"/>
  <c r="J606"/>
  <c r="AR605"/>
  <c r="AJ605"/>
  <c r="W605"/>
  <c r="R605"/>
  <c r="J605"/>
  <c r="AR604"/>
  <c r="AJ604"/>
  <c r="W604"/>
  <c r="R604"/>
  <c r="J604"/>
  <c r="AR603"/>
  <c r="AJ603"/>
  <c r="W603"/>
  <c r="R603"/>
  <c r="J603"/>
  <c r="AR602"/>
  <c r="AJ602"/>
  <c r="W602"/>
  <c r="R602"/>
  <c r="J602"/>
  <c r="AR601"/>
  <c r="AJ601"/>
  <c r="W601"/>
  <c r="R601"/>
  <c r="J601"/>
  <c r="AR600"/>
  <c r="AJ600"/>
  <c r="W600"/>
  <c r="R600"/>
  <c r="J600"/>
  <c r="AR599"/>
  <c r="AJ599"/>
  <c r="W599"/>
  <c r="R599"/>
  <c r="J599"/>
  <c r="AR598"/>
  <c r="AJ598"/>
  <c r="W598"/>
  <c r="R598"/>
  <c r="J598"/>
  <c r="AR597"/>
  <c r="AJ597"/>
  <c r="W597"/>
  <c r="R597"/>
  <c r="J597"/>
  <c r="AR596"/>
  <c r="AJ596"/>
  <c r="W596"/>
  <c r="R596"/>
  <c r="J596"/>
  <c r="AR595"/>
  <c r="AJ595"/>
  <c r="W595"/>
  <c r="R595"/>
  <c r="J595"/>
  <c r="AR594"/>
  <c r="AJ594"/>
  <c r="W594"/>
  <c r="R594"/>
  <c r="J594"/>
  <c r="AR593"/>
  <c r="AJ593"/>
  <c r="W593"/>
  <c r="R593"/>
  <c r="J593"/>
  <c r="AR592"/>
  <c r="AJ592"/>
  <c r="W592"/>
  <c r="R592"/>
  <c r="J592"/>
  <c r="AR591"/>
  <c r="AJ591"/>
  <c r="W591"/>
  <c r="R591"/>
  <c r="J591"/>
  <c r="AR590"/>
  <c r="AJ590"/>
  <c r="W590"/>
  <c r="R590"/>
  <c r="J590"/>
  <c r="AR589"/>
  <c r="AJ589"/>
  <c r="W589"/>
  <c r="R589"/>
  <c r="J589"/>
  <c r="AR588"/>
  <c r="AJ588"/>
  <c r="W588"/>
  <c r="R588"/>
  <c r="J588"/>
  <c r="AR587"/>
  <c r="AJ587"/>
  <c r="W587"/>
  <c r="R587"/>
  <c r="J587"/>
  <c r="AR586"/>
  <c r="AJ586"/>
  <c r="W586"/>
  <c r="R586"/>
  <c r="J586"/>
  <c r="AR585"/>
  <c r="AJ585"/>
  <c r="W585"/>
  <c r="R585"/>
  <c r="J585"/>
  <c r="AR584"/>
  <c r="AJ584"/>
  <c r="W584"/>
  <c r="R584"/>
  <c r="J584"/>
  <c r="AR583"/>
  <c r="AJ583"/>
  <c r="W583"/>
  <c r="R583"/>
  <c r="J583"/>
  <c r="AR582"/>
  <c r="AJ582"/>
  <c r="W582"/>
  <c r="R582"/>
  <c r="J582"/>
  <c r="AR581"/>
  <c r="AJ581"/>
  <c r="W581"/>
  <c r="R581"/>
  <c r="J581"/>
  <c r="AR580"/>
  <c r="AJ580"/>
  <c r="W580"/>
  <c r="R580"/>
  <c r="J580"/>
  <c r="AR579"/>
  <c r="AJ579"/>
  <c r="W579"/>
  <c r="R579"/>
  <c r="J579"/>
  <c r="AR578"/>
  <c r="AN578"/>
  <c r="AM578"/>
  <c r="AJ578"/>
  <c r="AK578" s="1"/>
  <c r="AH578"/>
  <c r="AG578"/>
  <c r="AD578"/>
  <c r="AE578" s="1"/>
  <c r="AA578"/>
  <c r="AB578" s="1"/>
  <c r="W578"/>
  <c r="X578" s="1"/>
  <c r="Y578" s="1"/>
  <c r="R578"/>
  <c r="S578" s="1"/>
  <c r="T578" s="1"/>
  <c r="N578"/>
  <c r="O578" s="1"/>
  <c r="J578"/>
  <c r="K578" s="1"/>
  <c r="L578" s="1"/>
  <c r="F578"/>
  <c r="G578" s="1"/>
  <c r="AR577"/>
  <c r="AN577"/>
  <c r="AM577"/>
  <c r="AJ577"/>
  <c r="AK577" s="1"/>
  <c r="AG577"/>
  <c r="AH577" s="1"/>
  <c r="AD577"/>
  <c r="AE577" s="1"/>
  <c r="AB577"/>
  <c r="AA577"/>
  <c r="W577"/>
  <c r="X577" s="1"/>
  <c r="Y577" s="1"/>
  <c r="R577"/>
  <c r="S577" s="1"/>
  <c r="T577" s="1"/>
  <c r="O577"/>
  <c r="N577"/>
  <c r="J577"/>
  <c r="K577" s="1"/>
  <c r="L577" s="1"/>
  <c r="F577"/>
  <c r="G577" s="1"/>
  <c r="AR576"/>
  <c r="AM576"/>
  <c r="AN576" s="1"/>
  <c r="AJ576"/>
  <c r="AK576" s="1"/>
  <c r="AH576"/>
  <c r="AG576"/>
  <c r="AD576"/>
  <c r="AE576" s="1"/>
  <c r="AB576"/>
  <c r="AA576"/>
  <c r="W576"/>
  <c r="X576" s="1"/>
  <c r="Y576" s="1"/>
  <c r="R576"/>
  <c r="S576" s="1"/>
  <c r="T576" s="1"/>
  <c r="O576"/>
  <c r="N576"/>
  <c r="J576"/>
  <c r="K576" s="1"/>
  <c r="L576" s="1"/>
  <c r="F576"/>
  <c r="G576" s="1"/>
  <c r="AR575"/>
  <c r="AN575"/>
  <c r="AM575"/>
  <c r="AJ575"/>
  <c r="AK575" s="1"/>
  <c r="AH575"/>
  <c r="AG575"/>
  <c r="AD575"/>
  <c r="AE575" s="1"/>
  <c r="AB575"/>
  <c r="AA575"/>
  <c r="W575"/>
  <c r="X575" s="1"/>
  <c r="Y575" s="1"/>
  <c r="R575"/>
  <c r="S575" s="1"/>
  <c r="T575" s="1"/>
  <c r="O575"/>
  <c r="N575"/>
  <c r="J575"/>
  <c r="K575" s="1"/>
  <c r="L575" s="1"/>
  <c r="F575"/>
  <c r="G575" s="1"/>
  <c r="AR574"/>
  <c r="AN574"/>
  <c r="AM574"/>
  <c r="AJ574"/>
  <c r="AK574" s="1"/>
  <c r="AH574"/>
  <c r="AG574"/>
  <c r="AD574"/>
  <c r="AE574" s="1"/>
  <c r="AA574"/>
  <c r="AB574" s="1"/>
  <c r="W574"/>
  <c r="X574" s="1"/>
  <c r="Y574" s="1"/>
  <c r="R574"/>
  <c r="S574" s="1"/>
  <c r="T574" s="1"/>
  <c r="N574"/>
  <c r="O574" s="1"/>
  <c r="J574"/>
  <c r="K574" s="1"/>
  <c r="L574" s="1"/>
  <c r="G574"/>
  <c r="F574"/>
  <c r="AR573"/>
  <c r="AN573"/>
  <c r="AM573"/>
  <c r="AJ573"/>
  <c r="AK573" s="1"/>
  <c r="AH573"/>
  <c r="AG573"/>
  <c r="AD573"/>
  <c r="AE573" s="1"/>
  <c r="AA573"/>
  <c r="AB573" s="1"/>
  <c r="W573"/>
  <c r="X573" s="1"/>
  <c r="Y573" s="1"/>
  <c r="R573"/>
  <c r="S573" s="1"/>
  <c r="T573" s="1"/>
  <c r="N573"/>
  <c r="O573" s="1"/>
  <c r="J573"/>
  <c r="K573" s="1"/>
  <c r="L573" s="1"/>
  <c r="G573"/>
  <c r="F573"/>
  <c r="AR572"/>
  <c r="AN572"/>
  <c r="AM572"/>
  <c r="AJ572"/>
  <c r="AK572" s="1"/>
  <c r="AH572"/>
  <c r="AG572"/>
  <c r="AD572"/>
  <c r="AE572" s="1"/>
  <c r="AA572"/>
  <c r="AB572" s="1"/>
  <c r="W572"/>
  <c r="X572" s="1"/>
  <c r="Y572" s="1"/>
  <c r="R572"/>
  <c r="S572" s="1"/>
  <c r="T572" s="1"/>
  <c r="N572"/>
  <c r="O572" s="1"/>
  <c r="J572"/>
  <c r="K572" s="1"/>
  <c r="L572" s="1"/>
  <c r="G572"/>
  <c r="F572"/>
  <c r="AR571"/>
  <c r="AN571"/>
  <c r="AM571"/>
  <c r="AJ571"/>
  <c r="AK571" s="1"/>
  <c r="AG571"/>
  <c r="AH571" s="1"/>
  <c r="AD571"/>
  <c r="AE571" s="1"/>
  <c r="AA571"/>
  <c r="AB571" s="1"/>
  <c r="W571"/>
  <c r="X571" s="1"/>
  <c r="Y571" s="1"/>
  <c r="R571"/>
  <c r="S571" s="1"/>
  <c r="T571" s="1"/>
  <c r="N571"/>
  <c r="O571" s="1"/>
  <c r="J571"/>
  <c r="K571" s="1"/>
  <c r="L571" s="1"/>
  <c r="G571"/>
  <c r="F571"/>
  <c r="AR570"/>
  <c r="AN570"/>
  <c r="AM570"/>
  <c r="AJ570"/>
  <c r="AK570" s="1"/>
  <c r="AG570"/>
  <c r="AH570" s="1"/>
  <c r="AD570"/>
  <c r="AE570" s="1"/>
  <c r="AA570"/>
  <c r="AB570" s="1"/>
  <c r="W570"/>
  <c r="X570" s="1"/>
  <c r="Y570" s="1"/>
  <c r="R570"/>
  <c r="S570" s="1"/>
  <c r="T570" s="1"/>
  <c r="N570"/>
  <c r="O570" s="1"/>
  <c r="J570"/>
  <c r="K570" s="1"/>
  <c r="L570" s="1"/>
  <c r="G570"/>
  <c r="F570"/>
  <c r="AR569"/>
  <c r="AN569"/>
  <c r="AM569"/>
  <c r="AJ569"/>
  <c r="AK569" s="1"/>
  <c r="AG569"/>
  <c r="AH569" s="1"/>
  <c r="AD569"/>
  <c r="AE569" s="1"/>
  <c r="AA569"/>
  <c r="AB569" s="1"/>
  <c r="W569"/>
  <c r="X569" s="1"/>
  <c r="Y569" s="1"/>
  <c r="R569"/>
  <c r="S569" s="1"/>
  <c r="T569" s="1"/>
  <c r="N569"/>
  <c r="O569" s="1"/>
  <c r="J569"/>
  <c r="K569" s="1"/>
  <c r="L569" s="1"/>
  <c r="G569"/>
  <c r="F569"/>
  <c r="AR568"/>
  <c r="AN568"/>
  <c r="AM568"/>
  <c r="AJ568"/>
  <c r="AK568" s="1"/>
  <c r="AG568"/>
  <c r="AH568" s="1"/>
  <c r="AD568"/>
  <c r="AE568" s="1"/>
  <c r="AA568"/>
  <c r="AB568" s="1"/>
  <c r="W568"/>
  <c r="X568" s="1"/>
  <c r="Y568" s="1"/>
  <c r="R568"/>
  <c r="S568" s="1"/>
  <c r="T568" s="1"/>
  <c r="N568"/>
  <c r="O568" s="1"/>
  <c r="J568"/>
  <c r="K568" s="1"/>
  <c r="L568" s="1"/>
  <c r="G568"/>
  <c r="F568"/>
  <c r="AR567"/>
  <c r="AN567"/>
  <c r="AM567"/>
  <c r="AJ567"/>
  <c r="AK567" s="1"/>
  <c r="AG567"/>
  <c r="AH567" s="1"/>
  <c r="AD567"/>
  <c r="AE567" s="1"/>
  <c r="AA567"/>
  <c r="AB567" s="1"/>
  <c r="W567"/>
  <c r="X567" s="1"/>
  <c r="Y567" s="1"/>
  <c r="R567"/>
  <c r="S567" s="1"/>
  <c r="T567" s="1"/>
  <c r="N567"/>
  <c r="O567" s="1"/>
  <c r="J567"/>
  <c r="K567" s="1"/>
  <c r="L567" s="1"/>
  <c r="G567"/>
  <c r="F567"/>
  <c r="AR566"/>
  <c r="AN566"/>
  <c r="AM566"/>
  <c r="AJ566"/>
  <c r="AK566" s="1"/>
  <c r="AG566"/>
  <c r="AH566" s="1"/>
  <c r="AD566"/>
  <c r="AE566" s="1"/>
  <c r="AA566"/>
  <c r="AB566" s="1"/>
  <c r="W566"/>
  <c r="X566" s="1"/>
  <c r="Y566" s="1"/>
  <c r="R566"/>
  <c r="S566" s="1"/>
  <c r="T566" s="1"/>
  <c r="N566"/>
  <c r="O566" s="1"/>
  <c r="J566"/>
  <c r="K566" s="1"/>
  <c r="L566" s="1"/>
  <c r="G566"/>
  <c r="F566"/>
  <c r="AR565"/>
  <c r="AN565"/>
  <c r="AM565"/>
  <c r="AJ565"/>
  <c r="AK565" s="1"/>
  <c r="AG565"/>
  <c r="AH565" s="1"/>
  <c r="AD565"/>
  <c r="AE565" s="1"/>
  <c r="AA565"/>
  <c r="AB565" s="1"/>
  <c r="W565"/>
  <c r="X565" s="1"/>
  <c r="Y565" s="1"/>
  <c r="R565"/>
  <c r="S565" s="1"/>
  <c r="T565" s="1"/>
  <c r="N565"/>
  <c r="O565" s="1"/>
  <c r="J565"/>
  <c r="K565" s="1"/>
  <c r="L565" s="1"/>
  <c r="G565"/>
  <c r="F565"/>
  <c r="AR564"/>
  <c r="AN564"/>
  <c r="AM564"/>
  <c r="AJ564"/>
  <c r="AK564" s="1"/>
  <c r="AG564"/>
  <c r="AH564" s="1"/>
  <c r="AD564"/>
  <c r="AE564" s="1"/>
  <c r="AA564"/>
  <c r="AB564" s="1"/>
  <c r="W564"/>
  <c r="X564" s="1"/>
  <c r="Y564" s="1"/>
  <c r="R564"/>
  <c r="S564" s="1"/>
  <c r="T564" s="1"/>
  <c r="N564"/>
  <c r="O564" s="1"/>
  <c r="J564"/>
  <c r="K564" s="1"/>
  <c r="L564" s="1"/>
  <c r="G564"/>
  <c r="F564"/>
  <c r="AR563"/>
  <c r="AN563"/>
  <c r="AM563"/>
  <c r="AJ563"/>
  <c r="AK563" s="1"/>
  <c r="AG563"/>
  <c r="AH563" s="1"/>
  <c r="AD563"/>
  <c r="AE563" s="1"/>
  <c r="AB563"/>
  <c r="AA563"/>
  <c r="W563"/>
  <c r="X563" s="1"/>
  <c r="Y563" s="1"/>
  <c r="R563"/>
  <c r="S563" s="1"/>
  <c r="T563" s="1"/>
  <c r="O563"/>
  <c r="N563"/>
  <c r="J563"/>
  <c r="K563" s="1"/>
  <c r="L563" s="1"/>
  <c r="G563"/>
  <c r="F563"/>
  <c r="AR562"/>
  <c r="AN562"/>
  <c r="AM562"/>
  <c r="AJ562"/>
  <c r="AK562" s="1"/>
  <c r="AG562"/>
  <c r="AH562" s="1"/>
  <c r="AD562"/>
  <c r="AE562" s="1"/>
  <c r="AB562"/>
  <c r="AA562"/>
  <c r="W562"/>
  <c r="X562" s="1"/>
  <c r="Y562" s="1"/>
  <c r="R562"/>
  <c r="S562" s="1"/>
  <c r="T562" s="1"/>
  <c r="N562"/>
  <c r="O562" s="1"/>
  <c r="J562"/>
  <c r="K562" s="1"/>
  <c r="L562" s="1"/>
  <c r="F562"/>
  <c r="G562" s="1"/>
  <c r="AR561"/>
  <c r="AM561"/>
  <c r="AN561" s="1"/>
  <c r="AJ561"/>
  <c r="AK561" s="1"/>
  <c r="AG561"/>
  <c r="AH561" s="1"/>
  <c r="AD561"/>
  <c r="AE561" s="1"/>
  <c r="AA561"/>
  <c r="AB561" s="1"/>
  <c r="W561"/>
  <c r="X561" s="1"/>
  <c r="Y561" s="1"/>
  <c r="T561"/>
  <c r="R561"/>
  <c r="S561" s="1"/>
  <c r="N561"/>
  <c r="O561" s="1"/>
  <c r="J561"/>
  <c r="K561" s="1"/>
  <c r="L561" s="1"/>
  <c r="G561"/>
  <c r="F561"/>
  <c r="AR560"/>
  <c r="AN560"/>
  <c r="AM560"/>
  <c r="AJ560"/>
  <c r="AK560" s="1"/>
  <c r="AG560"/>
  <c r="AH560" s="1"/>
  <c r="AD560"/>
  <c r="AE560" s="1"/>
  <c r="AB560"/>
  <c r="AA560"/>
  <c r="W560"/>
  <c r="X560" s="1"/>
  <c r="Y560" s="1"/>
  <c r="R560"/>
  <c r="S560" s="1"/>
  <c r="T560" s="1"/>
  <c r="N560"/>
  <c r="O560" s="1"/>
  <c r="J560"/>
  <c r="K560" s="1"/>
  <c r="L560" s="1"/>
  <c r="F560"/>
  <c r="G560" s="1"/>
  <c r="AR559"/>
  <c r="AM559"/>
  <c r="AN559" s="1"/>
  <c r="AJ559"/>
  <c r="AK559" s="1"/>
  <c r="AH559"/>
  <c r="AG559"/>
  <c r="AD559"/>
  <c r="AE559" s="1"/>
  <c r="AA559"/>
  <c r="AB559" s="1"/>
  <c r="W559"/>
  <c r="X559" s="1"/>
  <c r="Y559" s="1"/>
  <c r="R559"/>
  <c r="S559" s="1"/>
  <c r="T559" s="1"/>
  <c r="N559"/>
  <c r="O559" s="1"/>
  <c r="J559"/>
  <c r="K559" s="1"/>
  <c r="L559" s="1"/>
  <c r="G559"/>
  <c r="F559"/>
  <c r="AR558"/>
  <c r="AM558"/>
  <c r="AN558" s="1"/>
  <c r="AJ558"/>
  <c r="AK558" s="1"/>
  <c r="AG558"/>
  <c r="AH558" s="1"/>
  <c r="AD558"/>
  <c r="AE558" s="1"/>
  <c r="AB558"/>
  <c r="AA558"/>
  <c r="W558"/>
  <c r="X558" s="1"/>
  <c r="Y558" s="1"/>
  <c r="T558"/>
  <c r="R558"/>
  <c r="S558" s="1"/>
  <c r="N558"/>
  <c r="O558" s="1"/>
  <c r="K558"/>
  <c r="L558" s="1"/>
  <c r="J558"/>
  <c r="F558"/>
  <c r="G558" s="1"/>
  <c r="AR557"/>
  <c r="AM557"/>
  <c r="AN557" s="1"/>
  <c r="AJ557"/>
  <c r="AK557" s="1"/>
  <c r="AG557"/>
  <c r="AH557" s="1"/>
  <c r="AD557"/>
  <c r="AE557" s="1"/>
  <c r="AA557"/>
  <c r="AB557" s="1"/>
  <c r="W557"/>
  <c r="X557" s="1"/>
  <c r="Y557" s="1"/>
  <c r="R557"/>
  <c r="S557" s="1"/>
  <c r="T557" s="1"/>
  <c r="N557"/>
  <c r="O557" s="1"/>
  <c r="J557"/>
  <c r="K557" s="1"/>
  <c r="L557" s="1"/>
  <c r="F557"/>
  <c r="G557" s="1"/>
  <c r="AR556"/>
  <c r="AM556"/>
  <c r="AN556" s="1"/>
  <c r="AJ556"/>
  <c r="AK556" s="1"/>
  <c r="AG556"/>
  <c r="AH556" s="1"/>
  <c r="AD556"/>
  <c r="AE556" s="1"/>
  <c r="AA556"/>
  <c r="AB556" s="1"/>
  <c r="X556"/>
  <c r="Y556" s="1"/>
  <c r="W556"/>
  <c r="R556"/>
  <c r="S556" s="1"/>
  <c r="T556" s="1"/>
  <c r="O556"/>
  <c r="N556"/>
  <c r="J556"/>
  <c r="K556" s="1"/>
  <c r="L556" s="1"/>
  <c r="G556"/>
  <c r="F556"/>
  <c r="AR555"/>
  <c r="AM555"/>
  <c r="AN555" s="1"/>
  <c r="AJ555"/>
  <c r="AK555" s="1"/>
  <c r="AG555"/>
  <c r="AH555" s="1"/>
  <c r="AD555"/>
  <c r="AE555" s="1"/>
  <c r="AA555"/>
  <c r="AB555" s="1"/>
  <c r="W555"/>
  <c r="X555" s="1"/>
  <c r="Y555" s="1"/>
  <c r="R555"/>
  <c r="S555" s="1"/>
  <c r="T555" s="1"/>
  <c r="N555"/>
  <c r="O555" s="1"/>
  <c r="J555"/>
  <c r="K555" s="1"/>
  <c r="L555" s="1"/>
  <c r="F555"/>
  <c r="G555" s="1"/>
  <c r="AR554"/>
  <c r="AN554"/>
  <c r="AM554"/>
  <c r="AJ554"/>
  <c r="AK554" s="1"/>
  <c r="AG554"/>
  <c r="AH554" s="1"/>
  <c r="AD554"/>
  <c r="AE554" s="1"/>
  <c r="AA554"/>
  <c r="AB554" s="1"/>
  <c r="X554"/>
  <c r="Y554" s="1"/>
  <c r="W554"/>
  <c r="R554"/>
  <c r="S554" s="1"/>
  <c r="T554" s="1"/>
  <c r="O554"/>
  <c r="N554"/>
  <c r="J554"/>
  <c r="K554" s="1"/>
  <c r="L554" s="1"/>
  <c r="G554"/>
  <c r="F554"/>
  <c r="AR553"/>
  <c r="AM553"/>
  <c r="AN553" s="1"/>
  <c r="AJ553"/>
  <c r="AK553" s="1"/>
  <c r="AH553"/>
  <c r="AG553"/>
  <c r="AD553"/>
  <c r="AE553" s="1"/>
  <c r="AA553"/>
  <c r="AB553" s="1"/>
  <c r="W553"/>
  <c r="X553" s="1"/>
  <c r="Y553" s="1"/>
  <c r="R553"/>
  <c r="S553" s="1"/>
  <c r="T553" s="1"/>
  <c r="N553"/>
  <c r="O553" s="1"/>
  <c r="J553"/>
  <c r="K553" s="1"/>
  <c r="L553" s="1"/>
  <c r="G553"/>
  <c r="F553"/>
  <c r="AR552"/>
  <c r="AN552"/>
  <c r="AM552"/>
  <c r="AJ552"/>
  <c r="AK552" s="1"/>
  <c r="AG552"/>
  <c r="AH552" s="1"/>
  <c r="AD552"/>
  <c r="AE552" s="1"/>
  <c r="AB552"/>
  <c r="AA552"/>
  <c r="W552"/>
  <c r="X552" s="1"/>
  <c r="Y552" s="1"/>
  <c r="T552"/>
  <c r="R552"/>
  <c r="S552" s="1"/>
  <c r="N552"/>
  <c r="O552" s="1"/>
  <c r="K552"/>
  <c r="L552" s="1"/>
  <c r="J552"/>
  <c r="F552"/>
  <c r="G552" s="1"/>
  <c r="AR551"/>
  <c r="AM551"/>
  <c r="AN551" s="1"/>
  <c r="AJ551"/>
  <c r="AK551" s="1"/>
  <c r="AH551"/>
  <c r="AG551"/>
  <c r="AD551"/>
  <c r="AE551" s="1"/>
  <c r="AA551"/>
  <c r="AB551" s="1"/>
  <c r="W551"/>
  <c r="X551" s="1"/>
  <c r="Y551" s="1"/>
  <c r="R551"/>
  <c r="S551" s="1"/>
  <c r="T551" s="1"/>
  <c r="N551"/>
  <c r="O551" s="1"/>
  <c r="J551"/>
  <c r="K551" s="1"/>
  <c r="L551" s="1"/>
  <c r="G551"/>
  <c r="F551"/>
  <c r="AR550"/>
  <c r="AM550"/>
  <c r="AN550" s="1"/>
  <c r="AJ550"/>
  <c r="AK550" s="1"/>
  <c r="AG550"/>
  <c r="AH550" s="1"/>
  <c r="AD550"/>
  <c r="AE550" s="1"/>
  <c r="AB550"/>
  <c r="AA550"/>
  <c r="W550"/>
  <c r="X550" s="1"/>
  <c r="Y550" s="1"/>
  <c r="T550"/>
  <c r="R550"/>
  <c r="S550" s="1"/>
  <c r="N550"/>
  <c r="O550" s="1"/>
  <c r="K550"/>
  <c r="L550" s="1"/>
  <c r="J550"/>
  <c r="F550"/>
  <c r="G550" s="1"/>
  <c r="AR549"/>
  <c r="AM549"/>
  <c r="AN549" s="1"/>
  <c r="AJ549"/>
  <c r="AK549" s="1"/>
  <c r="AG549"/>
  <c r="AH549" s="1"/>
  <c r="AD549"/>
  <c r="AE549" s="1"/>
  <c r="AA549"/>
  <c r="AB549" s="1"/>
  <c r="W549"/>
  <c r="X549" s="1"/>
  <c r="Y549" s="1"/>
  <c r="R549"/>
  <c r="S549" s="1"/>
  <c r="T549" s="1"/>
  <c r="N549"/>
  <c r="O549" s="1"/>
  <c r="J549"/>
  <c r="K549" s="1"/>
  <c r="L549" s="1"/>
  <c r="F549"/>
  <c r="G549" s="1"/>
  <c r="AR548"/>
  <c r="AM548"/>
  <c r="AN548" s="1"/>
  <c r="AJ548"/>
  <c r="AK548" s="1"/>
  <c r="AG548"/>
  <c r="AH548" s="1"/>
  <c r="AD548"/>
  <c r="AE548" s="1"/>
  <c r="AA548"/>
  <c r="AB548" s="1"/>
  <c r="X548"/>
  <c r="Y548" s="1"/>
  <c r="W548"/>
  <c r="R548"/>
  <c r="S548" s="1"/>
  <c r="T548" s="1"/>
  <c r="O548"/>
  <c r="N548"/>
  <c r="J548"/>
  <c r="K548" s="1"/>
  <c r="L548" s="1"/>
  <c r="G548"/>
  <c r="F548"/>
  <c r="AR547"/>
  <c r="AM547"/>
  <c r="AN547" s="1"/>
  <c r="AJ547"/>
  <c r="AK547" s="1"/>
  <c r="AG547"/>
  <c r="AH547" s="1"/>
  <c r="AD547"/>
  <c r="AE547" s="1"/>
  <c r="AA547"/>
  <c r="AB547" s="1"/>
  <c r="W547"/>
  <c r="X547" s="1"/>
  <c r="Y547" s="1"/>
  <c r="R547"/>
  <c r="S547" s="1"/>
  <c r="T547" s="1"/>
  <c r="N547"/>
  <c r="O547" s="1"/>
  <c r="J547"/>
  <c r="K547" s="1"/>
  <c r="L547" s="1"/>
  <c r="F547"/>
  <c r="G547" s="1"/>
  <c r="AR546"/>
  <c r="AN546"/>
  <c r="AM546"/>
  <c r="AJ546"/>
  <c r="AK546" s="1"/>
  <c r="AG546"/>
  <c r="AH546" s="1"/>
  <c r="AD546"/>
  <c r="AE546" s="1"/>
  <c r="AA546"/>
  <c r="AB546" s="1"/>
  <c r="X546"/>
  <c r="Y546" s="1"/>
  <c r="W546"/>
  <c r="R546"/>
  <c r="S546" s="1"/>
  <c r="T546" s="1"/>
  <c r="O546"/>
  <c r="N546"/>
  <c r="J546"/>
  <c r="K546" s="1"/>
  <c r="L546" s="1"/>
  <c r="G546"/>
  <c r="F546"/>
  <c r="AR545"/>
  <c r="AM545"/>
  <c r="AN545" s="1"/>
  <c r="AJ545"/>
  <c r="AK545" s="1"/>
  <c r="AH545"/>
  <c r="AG545"/>
  <c r="AD545"/>
  <c r="AE545" s="1"/>
  <c r="AA545"/>
  <c r="AB545" s="1"/>
  <c r="W545"/>
  <c r="X545" s="1"/>
  <c r="Y545" s="1"/>
  <c r="R545"/>
  <c r="S545" s="1"/>
  <c r="T545" s="1"/>
  <c r="N545"/>
  <c r="O545" s="1"/>
  <c r="J545"/>
  <c r="K545" s="1"/>
  <c r="L545" s="1"/>
  <c r="G545"/>
  <c r="F545"/>
  <c r="AR544"/>
  <c r="AN544"/>
  <c r="AM544"/>
  <c r="AJ544"/>
  <c r="AK544" s="1"/>
  <c r="AG544"/>
  <c r="AH544" s="1"/>
  <c r="AD544"/>
  <c r="AE544" s="1"/>
  <c r="AB544"/>
  <c r="AA544"/>
  <c r="W544"/>
  <c r="X544" s="1"/>
  <c r="Y544" s="1"/>
  <c r="T544"/>
  <c r="R544"/>
  <c r="S544" s="1"/>
  <c r="N544"/>
  <c r="O544" s="1"/>
  <c r="K544"/>
  <c r="L544" s="1"/>
  <c r="J544"/>
  <c r="F544"/>
  <c r="G544" s="1"/>
  <c r="AR543"/>
  <c r="AM543"/>
  <c r="AN543" s="1"/>
  <c r="AJ543"/>
  <c r="AK543" s="1"/>
  <c r="AH543"/>
  <c r="AG543"/>
  <c r="AD543"/>
  <c r="AE543" s="1"/>
  <c r="AA543"/>
  <c r="AB543" s="1"/>
  <c r="W543"/>
  <c r="X543" s="1"/>
  <c r="Y543" s="1"/>
  <c r="R543"/>
  <c r="S543" s="1"/>
  <c r="T543" s="1"/>
  <c r="N543"/>
  <c r="O543" s="1"/>
  <c r="J543"/>
  <c r="K543" s="1"/>
  <c r="L543" s="1"/>
  <c r="G543"/>
  <c r="F543"/>
  <c r="AR542"/>
  <c r="AM542"/>
  <c r="AN542" s="1"/>
  <c r="AJ542"/>
  <c r="AK542" s="1"/>
  <c r="AG542"/>
  <c r="AH542" s="1"/>
  <c r="AD542"/>
  <c r="AE542" s="1"/>
  <c r="AB542"/>
  <c r="AA542"/>
  <c r="W542"/>
  <c r="X542" s="1"/>
  <c r="Y542" s="1"/>
  <c r="T542"/>
  <c r="R542"/>
  <c r="S542" s="1"/>
  <c r="N542"/>
  <c r="O542" s="1"/>
  <c r="K542"/>
  <c r="L542" s="1"/>
  <c r="J542"/>
  <c r="F542"/>
  <c r="G542" s="1"/>
  <c r="AR541"/>
  <c r="AM541"/>
  <c r="AN541" s="1"/>
  <c r="AJ541"/>
  <c r="AK541" s="1"/>
  <c r="AG541"/>
  <c r="AH541" s="1"/>
  <c r="AD541"/>
  <c r="AE541" s="1"/>
  <c r="AA541"/>
  <c r="AB541" s="1"/>
  <c r="W541"/>
  <c r="X541" s="1"/>
  <c r="Y541" s="1"/>
  <c r="R541"/>
  <c r="S541" s="1"/>
  <c r="T541" s="1"/>
  <c r="N541"/>
  <c r="O541" s="1"/>
  <c r="J541"/>
  <c r="K541" s="1"/>
  <c r="L541" s="1"/>
  <c r="F541"/>
  <c r="G541" s="1"/>
  <c r="AR540"/>
  <c r="AM540"/>
  <c r="AN540" s="1"/>
  <c r="AJ540"/>
  <c r="AK540" s="1"/>
  <c r="AG540"/>
  <c r="AH540" s="1"/>
  <c r="AD540"/>
  <c r="AE540" s="1"/>
  <c r="AA540"/>
  <c r="AB540" s="1"/>
  <c r="X540"/>
  <c r="Y540" s="1"/>
  <c r="W540"/>
  <c r="R540"/>
  <c r="S540" s="1"/>
  <c r="T540" s="1"/>
  <c r="O540"/>
  <c r="N540"/>
  <c r="J540"/>
  <c r="K540" s="1"/>
  <c r="L540" s="1"/>
  <c r="G540"/>
  <c r="F540"/>
  <c r="AR539"/>
  <c r="AM539"/>
  <c r="AN539" s="1"/>
  <c r="AJ539"/>
  <c r="AK539" s="1"/>
  <c r="AG539"/>
  <c r="AH539" s="1"/>
  <c r="AD539"/>
  <c r="AE539" s="1"/>
  <c r="AA539"/>
  <c r="AB539" s="1"/>
  <c r="W539"/>
  <c r="X539" s="1"/>
  <c r="Y539" s="1"/>
  <c r="R539"/>
  <c r="S539" s="1"/>
  <c r="T539" s="1"/>
  <c r="N539"/>
  <c r="O539" s="1"/>
  <c r="J539"/>
  <c r="K539" s="1"/>
  <c r="L539" s="1"/>
  <c r="F539"/>
  <c r="G539" s="1"/>
  <c r="AR538"/>
  <c r="AN538"/>
  <c r="AM538"/>
  <c r="AJ538"/>
  <c r="AK538" s="1"/>
  <c r="AG538"/>
  <c r="AH538" s="1"/>
  <c r="AD538"/>
  <c r="AE538" s="1"/>
  <c r="AA538"/>
  <c r="AB538" s="1"/>
  <c r="X538"/>
  <c r="Y538" s="1"/>
  <c r="W538"/>
  <c r="R538"/>
  <c r="S538" s="1"/>
  <c r="T538" s="1"/>
  <c r="O538"/>
  <c r="N538"/>
  <c r="J538"/>
  <c r="K538" s="1"/>
  <c r="L538" s="1"/>
  <c r="G538"/>
  <c r="F538"/>
  <c r="AR537"/>
  <c r="AM537"/>
  <c r="AN537" s="1"/>
  <c r="AJ537"/>
  <c r="AK537" s="1"/>
  <c r="AH537"/>
  <c r="AG537"/>
  <c r="AD537"/>
  <c r="AE537" s="1"/>
  <c r="AA537"/>
  <c r="AB537" s="1"/>
  <c r="W537"/>
  <c r="X537" s="1"/>
  <c r="Y537" s="1"/>
  <c r="R537"/>
  <c r="S537" s="1"/>
  <c r="T537" s="1"/>
  <c r="N537"/>
  <c r="O537" s="1"/>
  <c r="J537"/>
  <c r="K537" s="1"/>
  <c r="L537" s="1"/>
  <c r="G537"/>
  <c r="F537"/>
  <c r="AR536"/>
  <c r="AN536"/>
  <c r="AM536"/>
  <c r="AJ536"/>
  <c r="AK536" s="1"/>
  <c r="AG536"/>
  <c r="AH536" s="1"/>
  <c r="AD536"/>
  <c r="AE536" s="1"/>
  <c r="AB536"/>
  <c r="AA536"/>
  <c r="W536"/>
  <c r="X536" s="1"/>
  <c r="Y536" s="1"/>
  <c r="T536"/>
  <c r="R536"/>
  <c r="S536" s="1"/>
  <c r="N536"/>
  <c r="O536" s="1"/>
  <c r="K536"/>
  <c r="L536" s="1"/>
  <c r="J536"/>
  <c r="F536"/>
  <c r="G536" s="1"/>
  <c r="AR535"/>
  <c r="AM535"/>
  <c r="AN535" s="1"/>
  <c r="AJ535"/>
  <c r="AK535" s="1"/>
  <c r="AH535"/>
  <c r="AG535"/>
  <c r="AD535"/>
  <c r="AE535" s="1"/>
  <c r="AA535"/>
  <c r="AB535" s="1"/>
  <c r="W535"/>
  <c r="X535" s="1"/>
  <c r="Y535" s="1"/>
  <c r="R535"/>
  <c r="S535" s="1"/>
  <c r="T535" s="1"/>
  <c r="N535"/>
  <c r="O535" s="1"/>
  <c r="J535"/>
  <c r="K535" s="1"/>
  <c r="L535" s="1"/>
  <c r="G535"/>
  <c r="F535"/>
  <c r="AR534"/>
  <c r="AM534"/>
  <c r="AN534" s="1"/>
  <c r="AJ534"/>
  <c r="AK534" s="1"/>
  <c r="AG534"/>
  <c r="AH534" s="1"/>
  <c r="AD534"/>
  <c r="AE534" s="1"/>
  <c r="AB534"/>
  <c r="AA534"/>
  <c r="W534"/>
  <c r="X534" s="1"/>
  <c r="Y534" s="1"/>
  <c r="T534"/>
  <c r="R534"/>
  <c r="S534" s="1"/>
  <c r="N534"/>
  <c r="O534" s="1"/>
  <c r="K534"/>
  <c r="L534" s="1"/>
  <c r="J534"/>
  <c r="F534"/>
  <c r="G534" s="1"/>
  <c r="AR533"/>
  <c r="AM533"/>
  <c r="AN533" s="1"/>
  <c r="AJ533"/>
  <c r="AK533" s="1"/>
  <c r="AG533"/>
  <c r="AH533" s="1"/>
  <c r="AD533"/>
  <c r="AE533" s="1"/>
  <c r="AA533"/>
  <c r="AB533" s="1"/>
  <c r="W533"/>
  <c r="X533" s="1"/>
  <c r="Y533" s="1"/>
  <c r="R533"/>
  <c r="S533" s="1"/>
  <c r="T533" s="1"/>
  <c r="N533"/>
  <c r="O533" s="1"/>
  <c r="J533"/>
  <c r="K533" s="1"/>
  <c r="L533" s="1"/>
  <c r="F533"/>
  <c r="G533" s="1"/>
  <c r="AR532"/>
  <c r="AM532"/>
  <c r="AN532" s="1"/>
  <c r="AJ532"/>
  <c r="AK532" s="1"/>
  <c r="AG532"/>
  <c r="AH532" s="1"/>
  <c r="AD532"/>
  <c r="AE532" s="1"/>
  <c r="AA532"/>
  <c r="AB532" s="1"/>
  <c r="X532"/>
  <c r="Y532" s="1"/>
  <c r="W532"/>
  <c r="R532"/>
  <c r="S532" s="1"/>
  <c r="T532" s="1"/>
  <c r="O532"/>
  <c r="N532"/>
  <c r="J532"/>
  <c r="K532" s="1"/>
  <c r="L532" s="1"/>
  <c r="G532"/>
  <c r="F532"/>
  <c r="AR531"/>
  <c r="AM531"/>
  <c r="AN531" s="1"/>
  <c r="AJ531"/>
  <c r="AK531" s="1"/>
  <c r="AG531"/>
  <c r="AH531" s="1"/>
  <c r="AD531"/>
  <c r="AE531" s="1"/>
  <c r="AA531"/>
  <c r="AB531" s="1"/>
  <c r="W531"/>
  <c r="X531" s="1"/>
  <c r="Y531" s="1"/>
  <c r="R531"/>
  <c r="S531" s="1"/>
  <c r="T531" s="1"/>
  <c r="N531"/>
  <c r="O531" s="1"/>
  <c r="J531"/>
  <c r="K531" s="1"/>
  <c r="L531" s="1"/>
  <c r="F531"/>
  <c r="G531" s="1"/>
  <c r="AR530"/>
  <c r="AN530"/>
  <c r="AM530"/>
  <c r="AJ530"/>
  <c r="AK530" s="1"/>
  <c r="AG530"/>
  <c r="AH530" s="1"/>
  <c r="AD530"/>
  <c r="AE530" s="1"/>
  <c r="AA530"/>
  <c r="AB530" s="1"/>
  <c r="X530"/>
  <c r="Y530" s="1"/>
  <c r="W530"/>
  <c r="R530"/>
  <c r="S530" s="1"/>
  <c r="T530" s="1"/>
  <c r="O530"/>
  <c r="N530"/>
  <c r="J530"/>
  <c r="K530" s="1"/>
  <c r="L530" s="1"/>
  <c r="G530"/>
  <c r="F530"/>
  <c r="AR529"/>
  <c r="AM529"/>
  <c r="AN529" s="1"/>
  <c r="AJ529"/>
  <c r="AK529" s="1"/>
  <c r="AH529"/>
  <c r="AG529"/>
  <c r="AD529"/>
  <c r="AE529" s="1"/>
  <c r="AA529"/>
  <c r="AB529" s="1"/>
  <c r="W529"/>
  <c r="X529" s="1"/>
  <c r="Y529" s="1"/>
  <c r="R529"/>
  <c r="S529" s="1"/>
  <c r="T529" s="1"/>
  <c r="N529"/>
  <c r="O529" s="1"/>
  <c r="J529"/>
  <c r="K529" s="1"/>
  <c r="L529" s="1"/>
  <c r="G529"/>
  <c r="F529"/>
  <c r="AR528"/>
  <c r="AN528"/>
  <c r="AM528"/>
  <c r="AJ528"/>
  <c r="AK528" s="1"/>
  <c r="AG528"/>
  <c r="AH528" s="1"/>
  <c r="AD528"/>
  <c r="AE528" s="1"/>
  <c r="AB528"/>
  <c r="AA528"/>
  <c r="W528"/>
  <c r="X528" s="1"/>
  <c r="Y528" s="1"/>
  <c r="T528"/>
  <c r="R528"/>
  <c r="S528" s="1"/>
  <c r="N528"/>
  <c r="O528" s="1"/>
  <c r="J528"/>
  <c r="K528" s="1"/>
  <c r="L528" s="1"/>
  <c r="F528"/>
  <c r="G528" s="1"/>
  <c r="AR527"/>
  <c r="AN527"/>
  <c r="AM527"/>
  <c r="AJ527"/>
  <c r="AK527" s="1"/>
  <c r="AH527"/>
  <c r="AG527"/>
  <c r="AD527"/>
  <c r="AE527" s="1"/>
  <c r="AB527"/>
  <c r="AA527"/>
  <c r="W527"/>
  <c r="X527" s="1"/>
  <c r="Y527" s="1"/>
  <c r="R527"/>
  <c r="S527" s="1"/>
  <c r="T527" s="1"/>
  <c r="O527"/>
  <c r="N527"/>
  <c r="J527"/>
  <c r="K527" s="1"/>
  <c r="L527" s="1"/>
  <c r="F527"/>
  <c r="G527" s="1"/>
  <c r="AR526"/>
  <c r="AM526"/>
  <c r="AN526" s="1"/>
  <c r="AK526"/>
  <c r="AJ526"/>
  <c r="AG526"/>
  <c r="AH526" s="1"/>
  <c r="AE526"/>
  <c r="AD526"/>
  <c r="AA526"/>
  <c r="AB526" s="1"/>
  <c r="W526"/>
  <c r="X526" s="1"/>
  <c r="Y526" s="1"/>
  <c r="S526"/>
  <c r="T526" s="1"/>
  <c r="R526"/>
  <c r="N526"/>
  <c r="O526" s="1"/>
  <c r="J526"/>
  <c r="K526" s="1"/>
  <c r="L526" s="1"/>
  <c r="F526"/>
  <c r="G526" s="1"/>
  <c r="AR525"/>
  <c r="AN525"/>
  <c r="AM525"/>
  <c r="AJ525"/>
  <c r="AK525" s="1"/>
  <c r="AH525"/>
  <c r="AG525"/>
  <c r="AD525"/>
  <c r="AE525" s="1"/>
  <c r="AB525"/>
  <c r="AA525"/>
  <c r="W525"/>
  <c r="X525" s="1"/>
  <c r="Y525" s="1"/>
  <c r="R525"/>
  <c r="S525" s="1"/>
  <c r="T525" s="1"/>
  <c r="O525"/>
  <c r="N525"/>
  <c r="J525"/>
  <c r="K525" s="1"/>
  <c r="L525" s="1"/>
  <c r="F525"/>
  <c r="G525" s="1"/>
  <c r="AR524"/>
  <c r="AM524"/>
  <c r="AN524" s="1"/>
  <c r="AK524"/>
  <c r="AJ524"/>
  <c r="AG524"/>
  <c r="AH524" s="1"/>
  <c r="AE524"/>
  <c r="AD524"/>
  <c r="AA524"/>
  <c r="AB524" s="1"/>
  <c r="W524"/>
  <c r="X524" s="1"/>
  <c r="Y524" s="1"/>
  <c r="S524"/>
  <c r="T524" s="1"/>
  <c r="R524"/>
  <c r="N524"/>
  <c r="O524" s="1"/>
  <c r="J524"/>
  <c r="K524" s="1"/>
  <c r="L524" s="1"/>
  <c r="F524"/>
  <c r="G524" s="1"/>
  <c r="AR523"/>
  <c r="AN523"/>
  <c r="AM523"/>
  <c r="AJ523"/>
  <c r="AK523" s="1"/>
  <c r="AH523"/>
  <c r="AG523"/>
  <c r="AD523"/>
  <c r="AE523" s="1"/>
  <c r="AB523"/>
  <c r="AA523"/>
  <c r="W523"/>
  <c r="X523" s="1"/>
  <c r="Y523" s="1"/>
  <c r="R523"/>
  <c r="S523" s="1"/>
  <c r="T523" s="1"/>
  <c r="O523"/>
  <c r="N523"/>
  <c r="J523"/>
  <c r="K523" s="1"/>
  <c r="L523" s="1"/>
  <c r="F523"/>
  <c r="G523" s="1"/>
  <c r="AR522"/>
  <c r="AM522"/>
  <c r="AN522" s="1"/>
  <c r="AK522"/>
  <c r="AJ522"/>
  <c r="AG522"/>
  <c r="AH522" s="1"/>
  <c r="AE522"/>
  <c r="AD522"/>
  <c r="AA522"/>
  <c r="AB522" s="1"/>
  <c r="W522"/>
  <c r="X522" s="1"/>
  <c r="Y522" s="1"/>
  <c r="S522"/>
  <c r="T522" s="1"/>
  <c r="R522"/>
  <c r="N522"/>
  <c r="O522" s="1"/>
  <c r="J522"/>
  <c r="K522" s="1"/>
  <c r="L522" s="1"/>
  <c r="F522"/>
  <c r="G522" s="1"/>
  <c r="AR521"/>
  <c r="AN521"/>
  <c r="AM521"/>
  <c r="AJ521"/>
  <c r="AK521" s="1"/>
  <c r="AH521"/>
  <c r="AG521"/>
  <c r="AD521"/>
  <c r="AE521" s="1"/>
  <c r="AB521"/>
  <c r="AA521"/>
  <c r="W521"/>
  <c r="X521" s="1"/>
  <c r="Y521" s="1"/>
  <c r="R521"/>
  <c r="S521" s="1"/>
  <c r="T521" s="1"/>
  <c r="O521"/>
  <c r="N521"/>
  <c r="J521"/>
  <c r="K521" s="1"/>
  <c r="L521" s="1"/>
  <c r="F521"/>
  <c r="G521" s="1"/>
  <c r="AR520"/>
  <c r="AM520"/>
  <c r="AN520" s="1"/>
  <c r="AK520"/>
  <c r="AJ520"/>
  <c r="AG520"/>
  <c r="AH520" s="1"/>
  <c r="AE520"/>
  <c r="AD520"/>
  <c r="AA520"/>
  <c r="AB520" s="1"/>
  <c r="W520"/>
  <c r="X520" s="1"/>
  <c r="Y520" s="1"/>
  <c r="S520"/>
  <c r="T520" s="1"/>
  <c r="R520"/>
  <c r="N520"/>
  <c r="O520" s="1"/>
  <c r="J520"/>
  <c r="K520" s="1"/>
  <c r="L520" s="1"/>
  <c r="F520"/>
  <c r="G520" s="1"/>
  <c r="AR519"/>
  <c r="AN519"/>
  <c r="AM519"/>
  <c r="AJ519"/>
  <c r="AK519" s="1"/>
  <c r="AH519"/>
  <c r="AG519"/>
  <c r="AD519"/>
  <c r="AE519" s="1"/>
  <c r="AB519"/>
  <c r="AA519"/>
  <c r="W519"/>
  <c r="X519" s="1"/>
  <c r="Y519" s="1"/>
  <c r="R519"/>
  <c r="S519" s="1"/>
  <c r="T519" s="1"/>
  <c r="O519"/>
  <c r="N519"/>
  <c r="J519"/>
  <c r="K519" s="1"/>
  <c r="L519" s="1"/>
  <c r="F519"/>
  <c r="G519" s="1"/>
  <c r="AR518"/>
  <c r="AM518"/>
  <c r="AN518" s="1"/>
  <c r="AK518"/>
  <c r="AJ518"/>
  <c r="AG518"/>
  <c r="AH518" s="1"/>
  <c r="AE518"/>
  <c r="AD518"/>
  <c r="AA518"/>
  <c r="AB518" s="1"/>
  <c r="W518"/>
  <c r="X518" s="1"/>
  <c r="Y518" s="1"/>
  <c r="S518"/>
  <c r="T518" s="1"/>
  <c r="R518"/>
  <c r="N518"/>
  <c r="O518" s="1"/>
  <c r="J518"/>
  <c r="K518" s="1"/>
  <c r="L518" s="1"/>
  <c r="F518"/>
  <c r="G518" s="1"/>
  <c r="AR517"/>
  <c r="AN517"/>
  <c r="AM517"/>
  <c r="AJ517"/>
  <c r="AK517" s="1"/>
  <c r="AH517"/>
  <c r="AG517"/>
  <c r="AD517"/>
  <c r="AE517" s="1"/>
  <c r="AB517"/>
  <c r="AA517"/>
  <c r="W517"/>
  <c r="X517" s="1"/>
  <c r="Y517" s="1"/>
  <c r="R517"/>
  <c r="S517" s="1"/>
  <c r="T517" s="1"/>
  <c r="O517"/>
  <c r="N517"/>
  <c r="J517"/>
  <c r="K517" s="1"/>
  <c r="L517" s="1"/>
  <c r="F517"/>
  <c r="G517" s="1"/>
  <c r="AR516"/>
  <c r="AM516"/>
  <c r="AN516" s="1"/>
  <c r="AK516"/>
  <c r="AJ516"/>
  <c r="AG516"/>
  <c r="AH516" s="1"/>
  <c r="AE516"/>
  <c r="AD516"/>
  <c r="AA516"/>
  <c r="AB516" s="1"/>
  <c r="W516"/>
  <c r="X516" s="1"/>
  <c r="Y516" s="1"/>
  <c r="S516"/>
  <c r="T516" s="1"/>
  <c r="R516"/>
  <c r="N516"/>
  <c r="O516" s="1"/>
  <c r="J516"/>
  <c r="K516" s="1"/>
  <c r="L516" s="1"/>
  <c r="F516"/>
  <c r="G516" s="1"/>
  <c r="AR515"/>
  <c r="AN515"/>
  <c r="AM515"/>
  <c r="AJ515"/>
  <c r="AK515" s="1"/>
  <c r="AH515"/>
  <c r="AG515"/>
  <c r="AD515"/>
  <c r="AE515" s="1"/>
  <c r="AB515"/>
  <c r="AA515"/>
  <c r="W515"/>
  <c r="X515" s="1"/>
  <c r="Y515" s="1"/>
  <c r="R515"/>
  <c r="S515" s="1"/>
  <c r="T515" s="1"/>
  <c r="O515"/>
  <c r="N515"/>
  <c r="J515"/>
  <c r="K515" s="1"/>
  <c r="L515" s="1"/>
  <c r="F515"/>
  <c r="G515" s="1"/>
  <c r="AR514"/>
  <c r="AM514"/>
  <c r="AN514" s="1"/>
  <c r="AK514"/>
  <c r="AJ514"/>
  <c r="AG514"/>
  <c r="AH514" s="1"/>
  <c r="AE514"/>
  <c r="AD514"/>
  <c r="AA514"/>
  <c r="AB514" s="1"/>
  <c r="W514"/>
  <c r="X514" s="1"/>
  <c r="Y514" s="1"/>
  <c r="S514"/>
  <c r="T514" s="1"/>
  <c r="R514"/>
  <c r="N514"/>
  <c r="O514" s="1"/>
  <c r="J514"/>
  <c r="K514" s="1"/>
  <c r="L514" s="1"/>
  <c r="F514"/>
  <c r="G514" s="1"/>
  <c r="AR513"/>
  <c r="AN513"/>
  <c r="AM513"/>
  <c r="AJ513"/>
  <c r="AK513" s="1"/>
  <c r="AH513"/>
  <c r="AG513"/>
  <c r="AD513"/>
  <c r="AE513" s="1"/>
  <c r="AB513"/>
  <c r="AA513"/>
  <c r="W513"/>
  <c r="X513" s="1"/>
  <c r="Y513" s="1"/>
  <c r="R513"/>
  <c r="S513" s="1"/>
  <c r="T513" s="1"/>
  <c r="O513"/>
  <c r="N513"/>
  <c r="J513"/>
  <c r="K513" s="1"/>
  <c r="L513" s="1"/>
  <c r="F513"/>
  <c r="G513" s="1"/>
  <c r="AR512"/>
  <c r="AM512"/>
  <c r="AN512" s="1"/>
  <c r="AK512"/>
  <c r="AJ512"/>
  <c r="AG512"/>
  <c r="AH512" s="1"/>
  <c r="AE512"/>
  <c r="AD512"/>
  <c r="AA512"/>
  <c r="AB512" s="1"/>
  <c r="W512"/>
  <c r="X512" s="1"/>
  <c r="Y512" s="1"/>
  <c r="S512"/>
  <c r="T512" s="1"/>
  <c r="R512"/>
  <c r="N512"/>
  <c r="O512" s="1"/>
  <c r="J512"/>
  <c r="K512" s="1"/>
  <c r="L512" s="1"/>
  <c r="F512"/>
  <c r="G512" s="1"/>
  <c r="AR511"/>
  <c r="AN511"/>
  <c r="AM511"/>
  <c r="AJ511"/>
  <c r="AK511" s="1"/>
  <c r="AH511"/>
  <c r="AG511"/>
  <c r="AD511"/>
  <c r="AE511" s="1"/>
  <c r="AB511"/>
  <c r="AA511"/>
  <c r="W511"/>
  <c r="X511" s="1"/>
  <c r="Y511" s="1"/>
  <c r="R511"/>
  <c r="S511" s="1"/>
  <c r="T511" s="1"/>
  <c r="O511"/>
  <c r="N511"/>
  <c r="J511"/>
  <c r="K511" s="1"/>
  <c r="L511" s="1"/>
  <c r="F511"/>
  <c r="G511" s="1"/>
  <c r="AR510"/>
  <c r="AM510"/>
  <c r="AN510" s="1"/>
  <c r="AK510"/>
  <c r="AJ510"/>
  <c r="AG510"/>
  <c r="AH510" s="1"/>
  <c r="AE510"/>
  <c r="AD510"/>
  <c r="AA510"/>
  <c r="AB510" s="1"/>
  <c r="W510"/>
  <c r="X510" s="1"/>
  <c r="Y510" s="1"/>
  <c r="S510"/>
  <c r="T510" s="1"/>
  <c r="R510"/>
  <c r="N510"/>
  <c r="O510" s="1"/>
  <c r="J510"/>
  <c r="K510" s="1"/>
  <c r="L510" s="1"/>
  <c r="F510"/>
  <c r="G510" s="1"/>
  <c r="AR509"/>
  <c r="AN509"/>
  <c r="AM509"/>
  <c r="AJ509"/>
  <c r="AK509" s="1"/>
  <c r="AH509"/>
  <c r="AG509"/>
  <c r="AD509"/>
  <c r="AE509" s="1"/>
  <c r="AB509"/>
  <c r="AA509"/>
  <c r="W509"/>
  <c r="X509" s="1"/>
  <c r="Y509" s="1"/>
  <c r="R509"/>
  <c r="S509" s="1"/>
  <c r="T509" s="1"/>
  <c r="O509"/>
  <c r="N509"/>
  <c r="J509"/>
  <c r="K509" s="1"/>
  <c r="L509" s="1"/>
  <c r="F509"/>
  <c r="G509" s="1"/>
  <c r="AR508"/>
  <c r="AM508"/>
  <c r="AN508" s="1"/>
  <c r="AK508"/>
  <c r="AJ508"/>
  <c r="AG508"/>
  <c r="AH508" s="1"/>
  <c r="AE508"/>
  <c r="AD508"/>
  <c r="AA508"/>
  <c r="AB508" s="1"/>
  <c r="W508"/>
  <c r="X508" s="1"/>
  <c r="Y508" s="1"/>
  <c r="S508"/>
  <c r="T508" s="1"/>
  <c r="R508"/>
  <c r="N508"/>
  <c r="O508" s="1"/>
  <c r="J508"/>
  <c r="K508" s="1"/>
  <c r="L508" s="1"/>
  <c r="F508"/>
  <c r="G508" s="1"/>
  <c r="AR507"/>
  <c r="AN507"/>
  <c r="AM507"/>
  <c r="AJ507"/>
  <c r="AK507" s="1"/>
  <c r="AH507"/>
  <c r="AG507"/>
  <c r="AD507"/>
  <c r="AE507" s="1"/>
  <c r="AB507"/>
  <c r="AA507"/>
  <c r="W507"/>
  <c r="X507" s="1"/>
  <c r="Y507" s="1"/>
  <c r="R507"/>
  <c r="S507" s="1"/>
  <c r="T507" s="1"/>
  <c r="O507"/>
  <c r="N507"/>
  <c r="J507"/>
  <c r="K507" s="1"/>
  <c r="L507" s="1"/>
  <c r="F507"/>
  <c r="G507" s="1"/>
  <c r="AR506"/>
  <c r="AM506"/>
  <c r="AN506" s="1"/>
  <c r="AK506"/>
  <c r="AJ506"/>
  <c r="AG506"/>
  <c r="AH506" s="1"/>
  <c r="AE506"/>
  <c r="AD506"/>
  <c r="AA506"/>
  <c r="AB506" s="1"/>
  <c r="W506"/>
  <c r="X506" s="1"/>
  <c r="Y506" s="1"/>
  <c r="S506"/>
  <c r="T506" s="1"/>
  <c r="R506"/>
  <c r="N506"/>
  <c r="O506" s="1"/>
  <c r="J506"/>
  <c r="K506" s="1"/>
  <c r="L506" s="1"/>
  <c r="F506"/>
  <c r="G506" s="1"/>
  <c r="AR505"/>
  <c r="AN505"/>
  <c r="AM505"/>
  <c r="AJ505"/>
  <c r="AK505" s="1"/>
  <c r="AH505"/>
  <c r="AG505"/>
  <c r="AD505"/>
  <c r="AE505" s="1"/>
  <c r="AB505"/>
  <c r="AA505"/>
  <c r="W505"/>
  <c r="X505" s="1"/>
  <c r="Y505" s="1"/>
  <c r="R505"/>
  <c r="S505" s="1"/>
  <c r="T505" s="1"/>
  <c r="O505"/>
  <c r="N505"/>
  <c r="J505"/>
  <c r="K505" s="1"/>
  <c r="L505" s="1"/>
  <c r="F505"/>
  <c r="G505" s="1"/>
  <c r="AR504"/>
  <c r="AM504"/>
  <c r="AN504" s="1"/>
  <c r="AK504"/>
  <c r="AJ504"/>
  <c r="AG504"/>
  <c r="AH504" s="1"/>
  <c r="AE504"/>
  <c r="AD504"/>
  <c r="AA504"/>
  <c r="AB504" s="1"/>
  <c r="W504"/>
  <c r="X504" s="1"/>
  <c r="Y504" s="1"/>
  <c r="S504"/>
  <c r="T504" s="1"/>
  <c r="R504"/>
  <c r="N504"/>
  <c r="O504" s="1"/>
  <c r="J504"/>
  <c r="K504" s="1"/>
  <c r="L504" s="1"/>
  <c r="F504"/>
  <c r="G504" s="1"/>
  <c r="AR503"/>
  <c r="AN503"/>
  <c r="AM503"/>
  <c r="AJ503"/>
  <c r="AK503" s="1"/>
  <c r="AH503"/>
  <c r="AG503"/>
  <c r="AD503"/>
  <c r="AE503" s="1"/>
  <c r="AB503"/>
  <c r="AA503"/>
  <c r="W503"/>
  <c r="X503" s="1"/>
  <c r="Y503" s="1"/>
  <c r="R503"/>
  <c r="S503" s="1"/>
  <c r="T503" s="1"/>
  <c r="O503"/>
  <c r="N503"/>
  <c r="J503"/>
  <c r="K503" s="1"/>
  <c r="L503" s="1"/>
  <c r="F503"/>
  <c r="G503" s="1"/>
  <c r="AR502"/>
  <c r="AM502"/>
  <c r="AN502" s="1"/>
  <c r="AK502"/>
  <c r="AJ502"/>
  <c r="AG502"/>
  <c r="AH502" s="1"/>
  <c r="AE502"/>
  <c r="AD502"/>
  <c r="AA502"/>
  <c r="AB502" s="1"/>
  <c r="W502"/>
  <c r="X502" s="1"/>
  <c r="Y502" s="1"/>
  <c r="S502"/>
  <c r="T502" s="1"/>
  <c r="R502"/>
  <c r="N502"/>
  <c r="O502" s="1"/>
  <c r="J502"/>
  <c r="K502" s="1"/>
  <c r="L502" s="1"/>
  <c r="F502"/>
  <c r="G502" s="1"/>
  <c r="AR501"/>
  <c r="AN501"/>
  <c r="AM501"/>
  <c r="AJ501"/>
  <c r="AK501" s="1"/>
  <c r="AH501"/>
  <c r="AG501"/>
  <c r="AD501"/>
  <c r="AE501" s="1"/>
  <c r="AB501"/>
  <c r="AA501"/>
  <c r="W501"/>
  <c r="X501" s="1"/>
  <c r="Y501" s="1"/>
  <c r="R501"/>
  <c r="S501" s="1"/>
  <c r="T501" s="1"/>
  <c r="O501"/>
  <c r="N501"/>
  <c r="J501"/>
  <c r="K501" s="1"/>
  <c r="L501" s="1"/>
  <c r="F501"/>
  <c r="G501" s="1"/>
  <c r="AR500"/>
  <c r="AM500"/>
  <c r="AN500" s="1"/>
  <c r="AK500"/>
  <c r="AJ500"/>
  <c r="AG500"/>
  <c r="AH500" s="1"/>
  <c r="AD500"/>
  <c r="AE500" s="1"/>
  <c r="AA500"/>
  <c r="AB500" s="1"/>
  <c r="W500"/>
  <c r="X500" s="1"/>
  <c r="Y500" s="1"/>
  <c r="S500"/>
  <c r="T500" s="1"/>
  <c r="R500"/>
  <c r="N500"/>
  <c r="O500" s="1"/>
  <c r="J500"/>
  <c r="K500" s="1"/>
  <c r="L500" s="1"/>
  <c r="F500"/>
  <c r="G500" s="1"/>
  <c r="AR499"/>
  <c r="AN499"/>
  <c r="AM499"/>
  <c r="AJ499"/>
  <c r="AK499" s="1"/>
  <c r="AH499"/>
  <c r="AG499"/>
  <c r="AD499"/>
  <c r="AE499" s="1"/>
  <c r="AA499"/>
  <c r="AB499" s="1"/>
  <c r="W499"/>
  <c r="X499" s="1"/>
  <c r="Y499" s="1"/>
  <c r="R499"/>
  <c r="S499" s="1"/>
  <c r="T499" s="1"/>
  <c r="O499"/>
  <c r="N499"/>
  <c r="J499"/>
  <c r="K499" s="1"/>
  <c r="L499" s="1"/>
  <c r="F499"/>
  <c r="G499" s="1"/>
  <c r="AR498"/>
  <c r="AM498"/>
  <c r="AN498" s="1"/>
  <c r="AK498"/>
  <c r="AJ498"/>
  <c r="AG498"/>
  <c r="AH498" s="1"/>
  <c r="AE498"/>
  <c r="AD498"/>
  <c r="AA498"/>
  <c r="AB498" s="1"/>
  <c r="W498"/>
  <c r="X498" s="1"/>
  <c r="Y498" s="1"/>
  <c r="S498"/>
  <c r="T498" s="1"/>
  <c r="R498"/>
  <c r="N498"/>
  <c r="O498" s="1"/>
  <c r="J498"/>
  <c r="K498" s="1"/>
  <c r="L498" s="1"/>
  <c r="F498"/>
  <c r="G498" s="1"/>
  <c r="AR497"/>
  <c r="AM497"/>
  <c r="AN497" s="1"/>
  <c r="AJ497"/>
  <c r="AK497" s="1"/>
  <c r="AH497"/>
  <c r="AG497"/>
  <c r="AD497"/>
  <c r="AE497" s="1"/>
  <c r="AB497"/>
  <c r="AA497"/>
  <c r="W497"/>
  <c r="X497" s="1"/>
  <c r="Y497" s="1"/>
  <c r="R497"/>
  <c r="S497" s="1"/>
  <c r="T497" s="1"/>
  <c r="O497"/>
  <c r="N497"/>
  <c r="J497"/>
  <c r="K497" s="1"/>
  <c r="L497" s="1"/>
  <c r="F497"/>
  <c r="G497" s="1"/>
  <c r="AR496"/>
  <c r="AM496"/>
  <c r="AN496" s="1"/>
  <c r="AJ496"/>
  <c r="AK496" s="1"/>
  <c r="AG496"/>
  <c r="AH496" s="1"/>
  <c r="AE496"/>
  <c r="AD496"/>
  <c r="AA496"/>
  <c r="AB496" s="1"/>
  <c r="W496"/>
  <c r="X496" s="1"/>
  <c r="Y496" s="1"/>
  <c r="S496"/>
  <c r="T496" s="1"/>
  <c r="R496"/>
  <c r="N496"/>
  <c r="O496" s="1"/>
  <c r="J496"/>
  <c r="K496" s="1"/>
  <c r="L496" s="1"/>
  <c r="F496"/>
  <c r="G496" s="1"/>
  <c r="AR495"/>
  <c r="AM495"/>
  <c r="AN495" s="1"/>
  <c r="AJ495"/>
  <c r="AK495" s="1"/>
  <c r="AG495"/>
  <c r="AH495" s="1"/>
  <c r="AD495"/>
  <c r="AE495" s="1"/>
  <c r="AB495"/>
  <c r="AA495"/>
  <c r="W495"/>
  <c r="X495" s="1"/>
  <c r="Y495" s="1"/>
  <c r="R495"/>
  <c r="S495" s="1"/>
  <c r="T495" s="1"/>
  <c r="O495"/>
  <c r="N495"/>
  <c r="J495"/>
  <c r="K495" s="1"/>
  <c r="L495" s="1"/>
  <c r="F495"/>
  <c r="G495" s="1"/>
  <c r="AR494"/>
  <c r="AM494"/>
  <c r="AN494" s="1"/>
  <c r="AJ494"/>
  <c r="AK494" s="1"/>
  <c r="AG494"/>
  <c r="AH494" s="1"/>
  <c r="AD494"/>
  <c r="AE494" s="1"/>
  <c r="AA494"/>
  <c r="AB494" s="1"/>
  <c r="W494"/>
  <c r="X494" s="1"/>
  <c r="Y494" s="1"/>
  <c r="S494"/>
  <c r="T494" s="1"/>
  <c r="R494"/>
  <c r="N494"/>
  <c r="O494" s="1"/>
  <c r="J494"/>
  <c r="K494" s="1"/>
  <c r="L494" s="1"/>
  <c r="F494"/>
  <c r="G494" s="1"/>
  <c r="AR493"/>
  <c r="AN493"/>
  <c r="AM493"/>
  <c r="AJ493"/>
  <c r="AK493" s="1"/>
  <c r="AG493"/>
  <c r="AH493" s="1"/>
  <c r="AD493"/>
  <c r="AE493" s="1"/>
  <c r="AA493"/>
  <c r="AB493" s="1"/>
  <c r="W493"/>
  <c r="X493" s="1"/>
  <c r="Y493" s="1"/>
  <c r="S493"/>
  <c r="T493" s="1"/>
  <c r="R493"/>
  <c r="N493"/>
  <c r="O493" s="1"/>
  <c r="L493"/>
  <c r="J493"/>
  <c r="K493" s="1"/>
  <c r="F493"/>
  <c r="G493" s="1"/>
  <c r="AR492"/>
  <c r="AN492"/>
  <c r="AM492"/>
  <c r="AJ492"/>
  <c r="AK492" s="1"/>
  <c r="AG492"/>
  <c r="AH492" s="1"/>
  <c r="AD492"/>
  <c r="AE492" s="1"/>
  <c r="AA492"/>
  <c r="AB492" s="1"/>
  <c r="W492"/>
  <c r="X492" s="1"/>
  <c r="Y492" s="1"/>
  <c r="S492"/>
  <c r="T492" s="1"/>
  <c r="R492"/>
  <c r="N492"/>
  <c r="O492" s="1"/>
  <c r="L492"/>
  <c r="J492"/>
  <c r="K492" s="1"/>
  <c r="F492"/>
  <c r="G492" s="1"/>
  <c r="AR491"/>
  <c r="AN491"/>
  <c r="AM491"/>
  <c r="AJ491"/>
  <c r="AK491" s="1"/>
  <c r="AG491"/>
  <c r="AH491" s="1"/>
  <c r="AD491"/>
  <c r="AE491" s="1"/>
  <c r="AA491"/>
  <c r="AB491" s="1"/>
  <c r="W491"/>
  <c r="X491" s="1"/>
  <c r="Y491" s="1"/>
  <c r="S491"/>
  <c r="T491" s="1"/>
  <c r="R491"/>
  <c r="N491"/>
  <c r="O491" s="1"/>
  <c r="L491"/>
  <c r="J491"/>
  <c r="K491" s="1"/>
  <c r="F491"/>
  <c r="G491" s="1"/>
  <c r="AR490"/>
  <c r="AN490"/>
  <c r="AM490"/>
  <c r="AJ490"/>
  <c r="AK490" s="1"/>
  <c r="AG490"/>
  <c r="AH490" s="1"/>
  <c r="AD490"/>
  <c r="AE490" s="1"/>
  <c r="AA490"/>
  <c r="AB490" s="1"/>
  <c r="W490"/>
  <c r="X490" s="1"/>
  <c r="Y490" s="1"/>
  <c r="S490"/>
  <c r="T490" s="1"/>
  <c r="R490"/>
  <c r="N490"/>
  <c r="O490" s="1"/>
  <c r="L490"/>
  <c r="J490"/>
  <c r="K490" s="1"/>
  <c r="F490"/>
  <c r="G490" s="1"/>
  <c r="AR489"/>
  <c r="AN489"/>
  <c r="AM489"/>
  <c r="AJ489"/>
  <c r="AK489" s="1"/>
  <c r="AG489"/>
  <c r="AH489" s="1"/>
  <c r="AD489"/>
  <c r="AE489" s="1"/>
  <c r="AA489"/>
  <c r="AB489" s="1"/>
  <c r="W489"/>
  <c r="X489" s="1"/>
  <c r="Y489" s="1"/>
  <c r="S489"/>
  <c r="T489" s="1"/>
  <c r="R489"/>
  <c r="N489"/>
  <c r="O489" s="1"/>
  <c r="L489"/>
  <c r="J489"/>
  <c r="K489" s="1"/>
  <c r="F489"/>
  <c r="G489" s="1"/>
  <c r="AR488"/>
  <c r="AN488"/>
  <c r="AM488"/>
  <c r="AJ488"/>
  <c r="AK488" s="1"/>
  <c r="AG488"/>
  <c r="AH488" s="1"/>
  <c r="AD488"/>
  <c r="AE488" s="1"/>
  <c r="AA488"/>
  <c r="AB488" s="1"/>
  <c r="W488"/>
  <c r="X488" s="1"/>
  <c r="Y488" s="1"/>
  <c r="S488"/>
  <c r="T488" s="1"/>
  <c r="R488"/>
  <c r="N488"/>
  <c r="O488" s="1"/>
  <c r="L488"/>
  <c r="J488"/>
  <c r="K488" s="1"/>
  <c r="F488"/>
  <c r="G488" s="1"/>
  <c r="AR487"/>
  <c r="AN487"/>
  <c r="AM487"/>
  <c r="AJ487"/>
  <c r="AK487" s="1"/>
  <c r="AG487"/>
  <c r="AH487" s="1"/>
  <c r="AD487"/>
  <c r="AE487" s="1"/>
  <c r="AA487"/>
  <c r="AB487" s="1"/>
  <c r="W487"/>
  <c r="X487" s="1"/>
  <c r="Y487" s="1"/>
  <c r="S487"/>
  <c r="T487" s="1"/>
  <c r="R487"/>
  <c r="N487"/>
  <c r="O487" s="1"/>
  <c r="L487"/>
  <c r="J487"/>
  <c r="K487" s="1"/>
  <c r="F487"/>
  <c r="G487" s="1"/>
  <c r="AR486"/>
  <c r="AN486"/>
  <c r="AM486"/>
  <c r="AJ486"/>
  <c r="AK486" s="1"/>
  <c r="AG486"/>
  <c r="AH486" s="1"/>
  <c r="AD486"/>
  <c r="AE486" s="1"/>
  <c r="AA486"/>
  <c r="AB486" s="1"/>
  <c r="W486"/>
  <c r="X486" s="1"/>
  <c r="Y486" s="1"/>
  <c r="S486"/>
  <c r="T486" s="1"/>
  <c r="R486"/>
  <c r="N486"/>
  <c r="O486" s="1"/>
  <c r="L486"/>
  <c r="J486"/>
  <c r="K486" s="1"/>
  <c r="F486"/>
  <c r="G486" s="1"/>
  <c r="AR485"/>
  <c r="AN485"/>
  <c r="AM485"/>
  <c r="AJ485"/>
  <c r="AK485" s="1"/>
  <c r="AG485"/>
  <c r="AH485" s="1"/>
  <c r="AD485"/>
  <c r="AE485" s="1"/>
  <c r="AA485"/>
  <c r="AB485" s="1"/>
  <c r="W485"/>
  <c r="X485" s="1"/>
  <c r="Y485" s="1"/>
  <c r="S485"/>
  <c r="T485" s="1"/>
  <c r="R485"/>
  <c r="N485"/>
  <c r="O485" s="1"/>
  <c r="L485"/>
  <c r="J485"/>
  <c r="K485" s="1"/>
  <c r="F485"/>
  <c r="G485" s="1"/>
  <c r="AR484"/>
  <c r="AN484"/>
  <c r="AM484"/>
  <c r="AJ484"/>
  <c r="AK484" s="1"/>
  <c r="AG484"/>
  <c r="AH484" s="1"/>
  <c r="AD484"/>
  <c r="AE484" s="1"/>
  <c r="AA484"/>
  <c r="AB484" s="1"/>
  <c r="W484"/>
  <c r="X484" s="1"/>
  <c r="Y484" s="1"/>
  <c r="S484"/>
  <c r="T484" s="1"/>
  <c r="R484"/>
  <c r="N484"/>
  <c r="O484" s="1"/>
  <c r="L484"/>
  <c r="J484"/>
  <c r="K484" s="1"/>
  <c r="F484"/>
  <c r="G484" s="1"/>
  <c r="AR483"/>
  <c r="AN483"/>
  <c r="AM483"/>
  <c r="AJ483"/>
  <c r="AK483" s="1"/>
  <c r="AG483"/>
  <c r="AH483" s="1"/>
  <c r="AD483"/>
  <c r="AE483" s="1"/>
  <c r="AA483"/>
  <c r="AB483" s="1"/>
  <c r="W483"/>
  <c r="X483" s="1"/>
  <c r="Y483" s="1"/>
  <c r="S483"/>
  <c r="T483" s="1"/>
  <c r="R483"/>
  <c r="N483"/>
  <c r="O483" s="1"/>
  <c r="L483"/>
  <c r="J483"/>
  <c r="K483" s="1"/>
  <c r="F483"/>
  <c r="G483" s="1"/>
  <c r="AR482"/>
  <c r="AN482"/>
  <c r="AM482"/>
  <c r="AJ482"/>
  <c r="AK482" s="1"/>
  <c r="AG482"/>
  <c r="AH482" s="1"/>
  <c r="AD482"/>
  <c r="AE482" s="1"/>
  <c r="AA482"/>
  <c r="AB482" s="1"/>
  <c r="W482"/>
  <c r="X482" s="1"/>
  <c r="Y482" s="1"/>
  <c r="S482"/>
  <c r="T482" s="1"/>
  <c r="R482"/>
  <c r="N482"/>
  <c r="O482" s="1"/>
  <c r="L482"/>
  <c r="J482"/>
  <c r="K482" s="1"/>
  <c r="F482"/>
  <c r="G482" s="1"/>
  <c r="AR481"/>
  <c r="AN481"/>
  <c r="AM481"/>
  <c r="AJ481"/>
  <c r="AK481" s="1"/>
  <c r="AG481"/>
  <c r="AH481" s="1"/>
  <c r="AD481"/>
  <c r="AE481" s="1"/>
  <c r="AA481"/>
  <c r="AB481" s="1"/>
  <c r="W481"/>
  <c r="X481" s="1"/>
  <c r="Y481" s="1"/>
  <c r="S481"/>
  <c r="T481" s="1"/>
  <c r="R481"/>
  <c r="N481"/>
  <c r="O481" s="1"/>
  <c r="L481"/>
  <c r="J481"/>
  <c r="K481" s="1"/>
  <c r="F481"/>
  <c r="G481" s="1"/>
  <c r="AR480"/>
  <c r="AN480"/>
  <c r="AM480"/>
  <c r="AJ480"/>
  <c r="AK480" s="1"/>
  <c r="AG480"/>
  <c r="AH480" s="1"/>
  <c r="AD480"/>
  <c r="AE480" s="1"/>
  <c r="AA480"/>
  <c r="AB480" s="1"/>
  <c r="W480"/>
  <c r="X480" s="1"/>
  <c r="Y480" s="1"/>
  <c r="S480"/>
  <c r="T480" s="1"/>
  <c r="R480"/>
  <c r="N480"/>
  <c r="O480" s="1"/>
  <c r="L480"/>
  <c r="J480"/>
  <c r="K480" s="1"/>
  <c r="F480"/>
  <c r="G480" s="1"/>
  <c r="AR479"/>
  <c r="AN479"/>
  <c r="AM479"/>
  <c r="AJ479"/>
  <c r="AK479" s="1"/>
  <c r="AG479"/>
  <c r="AH479" s="1"/>
  <c r="AD479"/>
  <c r="AE479" s="1"/>
  <c r="AA479"/>
  <c r="AB479" s="1"/>
  <c r="W479"/>
  <c r="X479" s="1"/>
  <c r="Y479" s="1"/>
  <c r="S479"/>
  <c r="T479" s="1"/>
  <c r="R479"/>
  <c r="N479"/>
  <c r="O479" s="1"/>
  <c r="L479"/>
  <c r="J479"/>
  <c r="K479" s="1"/>
  <c r="F479"/>
  <c r="G479" s="1"/>
  <c r="AR478"/>
  <c r="AN478"/>
  <c r="AM478"/>
  <c r="AJ478"/>
  <c r="AK478" s="1"/>
  <c r="AG478"/>
  <c r="AH478" s="1"/>
  <c r="AD478"/>
  <c r="AE478" s="1"/>
  <c r="AA478"/>
  <c r="AB478" s="1"/>
  <c r="W478"/>
  <c r="X478" s="1"/>
  <c r="Y478" s="1"/>
  <c r="S478"/>
  <c r="T478" s="1"/>
  <c r="R478"/>
  <c r="N478"/>
  <c r="O478" s="1"/>
  <c r="L478"/>
  <c r="J478"/>
  <c r="K478" s="1"/>
  <c r="F478"/>
  <c r="G478" s="1"/>
  <c r="AR477"/>
  <c r="AN477"/>
  <c r="AM477"/>
  <c r="AJ477"/>
  <c r="AK477" s="1"/>
  <c r="AG477"/>
  <c r="AH477" s="1"/>
  <c r="AD477"/>
  <c r="AE477" s="1"/>
  <c r="AA477"/>
  <c r="AB477" s="1"/>
  <c r="W477"/>
  <c r="X477" s="1"/>
  <c r="Y477" s="1"/>
  <c r="S477"/>
  <c r="T477" s="1"/>
  <c r="R477"/>
  <c r="N477"/>
  <c r="O477" s="1"/>
  <c r="L477"/>
  <c r="J477"/>
  <c r="K477" s="1"/>
  <c r="F477"/>
  <c r="G477" s="1"/>
  <c r="AR476"/>
  <c r="AN476"/>
  <c r="AM476"/>
  <c r="AJ476"/>
  <c r="AK476" s="1"/>
  <c r="AG476"/>
  <c r="AH476" s="1"/>
  <c r="AD476"/>
  <c r="AE476" s="1"/>
  <c r="AA476"/>
  <c r="AB476" s="1"/>
  <c r="W476"/>
  <c r="X476" s="1"/>
  <c r="Y476" s="1"/>
  <c r="S476"/>
  <c r="T476" s="1"/>
  <c r="R476"/>
  <c r="N476"/>
  <c r="O476" s="1"/>
  <c r="L476"/>
  <c r="J476"/>
  <c r="K476" s="1"/>
  <c r="F476"/>
  <c r="G476" s="1"/>
  <c r="AR475"/>
  <c r="AN475"/>
  <c r="AM475"/>
  <c r="AJ475"/>
  <c r="AK475" s="1"/>
  <c r="AG475"/>
  <c r="AH475" s="1"/>
  <c r="AD475"/>
  <c r="AE475" s="1"/>
  <c r="AA475"/>
  <c r="AB475" s="1"/>
  <c r="W475"/>
  <c r="X475" s="1"/>
  <c r="Y475" s="1"/>
  <c r="S475"/>
  <c r="T475" s="1"/>
  <c r="R475"/>
  <c r="N475"/>
  <c r="O475" s="1"/>
  <c r="L475"/>
  <c r="J475"/>
  <c r="K475" s="1"/>
  <c r="F475"/>
  <c r="G475" s="1"/>
  <c r="AR474"/>
  <c r="AN474"/>
  <c r="AM474"/>
  <c r="AJ474"/>
  <c r="AK474" s="1"/>
  <c r="AG474"/>
  <c r="AH474" s="1"/>
  <c r="AD474"/>
  <c r="AE474" s="1"/>
  <c r="AA474"/>
  <c r="AB474" s="1"/>
  <c r="W474"/>
  <c r="X474" s="1"/>
  <c r="Y474" s="1"/>
  <c r="S474"/>
  <c r="T474" s="1"/>
  <c r="R474"/>
  <c r="N474"/>
  <c r="O474" s="1"/>
  <c r="L474"/>
  <c r="J474"/>
  <c r="K474" s="1"/>
  <c r="F474"/>
  <c r="G474" s="1"/>
  <c r="AR473"/>
  <c r="AN473"/>
  <c r="AM473"/>
  <c r="AJ473"/>
  <c r="AK473" s="1"/>
  <c r="AG473"/>
  <c r="AH473" s="1"/>
  <c r="AD473"/>
  <c r="AE473" s="1"/>
  <c r="AA473"/>
  <c r="AB473" s="1"/>
  <c r="W473"/>
  <c r="X473" s="1"/>
  <c r="Y473" s="1"/>
  <c r="S473"/>
  <c r="T473" s="1"/>
  <c r="R473"/>
  <c r="N473"/>
  <c r="O473" s="1"/>
  <c r="L473"/>
  <c r="J473"/>
  <c r="K473" s="1"/>
  <c r="F473"/>
  <c r="G473" s="1"/>
  <c r="AR472"/>
  <c r="AN472"/>
  <c r="AM472"/>
  <c r="AJ472"/>
  <c r="AK472" s="1"/>
  <c r="AG472"/>
  <c r="AH472" s="1"/>
  <c r="AD472"/>
  <c r="AE472" s="1"/>
  <c r="AA472"/>
  <c r="AB472" s="1"/>
  <c r="W472"/>
  <c r="X472" s="1"/>
  <c r="Y472" s="1"/>
  <c r="S472"/>
  <c r="T472" s="1"/>
  <c r="R472"/>
  <c r="N472"/>
  <c r="O472" s="1"/>
  <c r="L472"/>
  <c r="J472"/>
  <c r="K472" s="1"/>
  <c r="F472"/>
  <c r="G472" s="1"/>
  <c r="AR471"/>
  <c r="AN471"/>
  <c r="AM471"/>
  <c r="AJ471"/>
  <c r="AK471" s="1"/>
  <c r="AG471"/>
  <c r="AH471" s="1"/>
  <c r="AD471"/>
  <c r="AE471" s="1"/>
  <c r="AA471"/>
  <c r="AB471" s="1"/>
  <c r="W471"/>
  <c r="X471" s="1"/>
  <c r="Y471" s="1"/>
  <c r="S471"/>
  <c r="T471" s="1"/>
  <c r="R471"/>
  <c r="N471"/>
  <c r="O471" s="1"/>
  <c r="L471"/>
  <c r="J471"/>
  <c r="K471" s="1"/>
  <c r="F471"/>
  <c r="G471" s="1"/>
  <c r="AR470"/>
  <c r="AN470"/>
  <c r="AM470"/>
  <c r="AJ470"/>
  <c r="AK470" s="1"/>
  <c r="AG470"/>
  <c r="AH470" s="1"/>
  <c r="AD470"/>
  <c r="AE470" s="1"/>
  <c r="AA470"/>
  <c r="AB470" s="1"/>
  <c r="W470"/>
  <c r="X470" s="1"/>
  <c r="Y470" s="1"/>
  <c r="S470"/>
  <c r="T470" s="1"/>
  <c r="R470"/>
  <c r="N470"/>
  <c r="O470" s="1"/>
  <c r="L470"/>
  <c r="J470"/>
  <c r="K470" s="1"/>
  <c r="F470"/>
  <c r="G470" s="1"/>
  <c r="AR469"/>
  <c r="AN469"/>
  <c r="AM469"/>
  <c r="AJ469"/>
  <c r="AK469" s="1"/>
  <c r="AG469"/>
  <c r="AH469" s="1"/>
  <c r="AD469"/>
  <c r="AE469" s="1"/>
  <c r="AA469"/>
  <c r="AB469" s="1"/>
  <c r="W469"/>
  <c r="X469" s="1"/>
  <c r="Y469" s="1"/>
  <c r="S469"/>
  <c r="T469" s="1"/>
  <c r="R469"/>
  <c r="N469"/>
  <c r="O469" s="1"/>
  <c r="L469"/>
  <c r="J469"/>
  <c r="K469" s="1"/>
  <c r="F469"/>
  <c r="G469" s="1"/>
  <c r="AR468"/>
  <c r="AN468"/>
  <c r="AM468"/>
  <c r="AJ468"/>
  <c r="AK468" s="1"/>
  <c r="AG468"/>
  <c r="AH468" s="1"/>
  <c r="AD468"/>
  <c r="AE468" s="1"/>
  <c r="AA468"/>
  <c r="AB468" s="1"/>
  <c r="W468"/>
  <c r="X468" s="1"/>
  <c r="Y468" s="1"/>
  <c r="S468"/>
  <c r="T468" s="1"/>
  <c r="R468"/>
  <c r="N468"/>
  <c r="O468" s="1"/>
  <c r="L468"/>
  <c r="J468"/>
  <c r="K468" s="1"/>
  <c r="F468"/>
  <c r="G468" s="1"/>
  <c r="AR467"/>
  <c r="AN467"/>
  <c r="AM467"/>
  <c r="AJ467"/>
  <c r="AK467" s="1"/>
  <c r="AG467"/>
  <c r="AH467" s="1"/>
  <c r="AD467"/>
  <c r="AE467" s="1"/>
  <c r="AA467"/>
  <c r="AB467" s="1"/>
  <c r="W467"/>
  <c r="X467" s="1"/>
  <c r="Y467" s="1"/>
  <c r="S467"/>
  <c r="T467" s="1"/>
  <c r="R467"/>
  <c r="N467"/>
  <c r="O467" s="1"/>
  <c r="L467"/>
  <c r="J467"/>
  <c r="K467" s="1"/>
  <c r="F467"/>
  <c r="G467" s="1"/>
  <c r="AR466"/>
  <c r="AN466"/>
  <c r="AM466"/>
  <c r="AJ466"/>
  <c r="AK466" s="1"/>
  <c r="AG466"/>
  <c r="AH466" s="1"/>
  <c r="AD466"/>
  <c r="AE466" s="1"/>
  <c r="AA466"/>
  <c r="AB466" s="1"/>
  <c r="W466"/>
  <c r="X466" s="1"/>
  <c r="Y466" s="1"/>
  <c r="S466"/>
  <c r="T466" s="1"/>
  <c r="R466"/>
  <c r="N466"/>
  <c r="O466" s="1"/>
  <c r="L466"/>
  <c r="J466"/>
  <c r="K466" s="1"/>
  <c r="F466"/>
  <c r="G466" s="1"/>
  <c r="AR465"/>
  <c r="AN465"/>
  <c r="AM465"/>
  <c r="AJ465"/>
  <c r="AK465" s="1"/>
  <c r="AG465"/>
  <c r="AH465" s="1"/>
  <c r="AD465"/>
  <c r="AE465" s="1"/>
  <c r="AA465"/>
  <c r="AB465" s="1"/>
  <c r="W465"/>
  <c r="X465" s="1"/>
  <c r="Y465" s="1"/>
  <c r="S465"/>
  <c r="T465" s="1"/>
  <c r="R465"/>
  <c r="N465"/>
  <c r="O465" s="1"/>
  <c r="L465"/>
  <c r="J465"/>
  <c r="K465" s="1"/>
  <c r="F465"/>
  <c r="G465" s="1"/>
  <c r="AR464"/>
  <c r="AN464"/>
  <c r="AM464"/>
  <c r="AJ464"/>
  <c r="AK464" s="1"/>
  <c r="AG464"/>
  <c r="AH464" s="1"/>
  <c r="AD464"/>
  <c r="AE464" s="1"/>
  <c r="AA464"/>
  <c r="AB464" s="1"/>
  <c r="W464"/>
  <c r="X464" s="1"/>
  <c r="Y464" s="1"/>
  <c r="S464"/>
  <c r="T464" s="1"/>
  <c r="R464"/>
  <c r="N464"/>
  <c r="O464" s="1"/>
  <c r="L464"/>
  <c r="J464"/>
  <c r="K464" s="1"/>
  <c r="F464"/>
  <c r="G464" s="1"/>
  <c r="AR463"/>
  <c r="AN463"/>
  <c r="AM463"/>
  <c r="AJ463"/>
  <c r="AK463" s="1"/>
  <c r="AH463"/>
  <c r="AG463"/>
  <c r="AD463"/>
  <c r="AE463" s="1"/>
  <c r="AB463"/>
  <c r="AA463"/>
  <c r="W463"/>
  <c r="X463" s="1"/>
  <c r="Y463" s="1"/>
  <c r="S463"/>
  <c r="T463" s="1"/>
  <c r="R463"/>
  <c r="N463"/>
  <c r="O463" s="1"/>
  <c r="L463"/>
  <c r="J463"/>
  <c r="K463" s="1"/>
  <c r="F463"/>
  <c r="G463" s="1"/>
  <c r="AR462"/>
  <c r="AN462"/>
  <c r="AM462"/>
  <c r="AJ462"/>
  <c r="AK462" s="1"/>
  <c r="AH462"/>
  <c r="AG462"/>
  <c r="AD462"/>
  <c r="AE462" s="1"/>
  <c r="AB462"/>
  <c r="AA462"/>
  <c r="W462"/>
  <c r="X462" s="1"/>
  <c r="Y462" s="1"/>
  <c r="S462"/>
  <c r="T462" s="1"/>
  <c r="R462"/>
  <c r="N462"/>
  <c r="O462" s="1"/>
  <c r="L462"/>
  <c r="J462"/>
  <c r="K462" s="1"/>
  <c r="F462"/>
  <c r="G462" s="1"/>
  <c r="AR461"/>
  <c r="AN461"/>
  <c r="AM461"/>
  <c r="AJ461"/>
  <c r="AK461" s="1"/>
  <c r="AH461"/>
  <c r="AG461"/>
  <c r="AD461"/>
  <c r="AE461" s="1"/>
  <c r="AB461"/>
  <c r="AA461"/>
  <c r="W461"/>
  <c r="X461" s="1"/>
  <c r="Y461" s="1"/>
  <c r="S461"/>
  <c r="T461" s="1"/>
  <c r="R461"/>
  <c r="N461"/>
  <c r="O461" s="1"/>
  <c r="L461"/>
  <c r="J461"/>
  <c r="K461" s="1"/>
  <c r="F461"/>
  <c r="G461" s="1"/>
  <c r="AR460"/>
  <c r="AN460"/>
  <c r="AM460"/>
  <c r="AJ460"/>
  <c r="AK460" s="1"/>
  <c r="AH460"/>
  <c r="AG460"/>
  <c r="AD460"/>
  <c r="AE460" s="1"/>
  <c r="AB460"/>
  <c r="AA460"/>
  <c r="W460"/>
  <c r="X460" s="1"/>
  <c r="Y460" s="1"/>
  <c r="S460"/>
  <c r="T460" s="1"/>
  <c r="R460"/>
  <c r="N460"/>
  <c r="O460" s="1"/>
  <c r="L460"/>
  <c r="J460"/>
  <c r="K460" s="1"/>
  <c r="F460"/>
  <c r="G460" s="1"/>
  <c r="AR459"/>
  <c r="AN459"/>
  <c r="AM459"/>
  <c r="AJ459"/>
  <c r="AK459" s="1"/>
  <c r="AH459"/>
  <c r="AG459"/>
  <c r="AD459"/>
  <c r="AE459" s="1"/>
  <c r="AB459"/>
  <c r="AA459"/>
  <c r="W459"/>
  <c r="X459" s="1"/>
  <c r="Y459" s="1"/>
  <c r="S459"/>
  <c r="T459" s="1"/>
  <c r="R459"/>
  <c r="N459"/>
  <c r="O459" s="1"/>
  <c r="L459"/>
  <c r="J459"/>
  <c r="K459" s="1"/>
  <c r="F459"/>
  <c r="G459" s="1"/>
  <c r="AR458"/>
  <c r="AN458"/>
  <c r="AM458"/>
  <c r="AJ458"/>
  <c r="AK458" s="1"/>
  <c r="AH458"/>
  <c r="AG458"/>
  <c r="AD458"/>
  <c r="AE458" s="1"/>
  <c r="AB458"/>
  <c r="AA458"/>
  <c r="W458"/>
  <c r="X458" s="1"/>
  <c r="Y458" s="1"/>
  <c r="S458"/>
  <c r="T458" s="1"/>
  <c r="R458"/>
  <c r="N458"/>
  <c r="O458" s="1"/>
  <c r="L458"/>
  <c r="J458"/>
  <c r="K458" s="1"/>
  <c r="F458"/>
  <c r="G458" s="1"/>
  <c r="AR457"/>
  <c r="AN457"/>
  <c r="AM457"/>
  <c r="AJ457"/>
  <c r="AK457" s="1"/>
  <c r="AH457"/>
  <c r="AG457"/>
  <c r="AD457"/>
  <c r="AE457" s="1"/>
  <c r="AB457"/>
  <c r="AA457"/>
  <c r="W457"/>
  <c r="X457" s="1"/>
  <c r="Y457" s="1"/>
  <c r="S457"/>
  <c r="T457" s="1"/>
  <c r="R457"/>
  <c r="N457"/>
  <c r="O457" s="1"/>
  <c r="L457"/>
  <c r="J457"/>
  <c r="K457" s="1"/>
  <c r="F457"/>
  <c r="G457" s="1"/>
  <c r="AR456"/>
  <c r="AN456"/>
  <c r="AM456"/>
  <c r="AJ456"/>
  <c r="AK456" s="1"/>
  <c r="AH456"/>
  <c r="AG456"/>
  <c r="AD456"/>
  <c r="AE456" s="1"/>
  <c r="AB456"/>
  <c r="AA456"/>
  <c r="W456"/>
  <c r="X456" s="1"/>
  <c r="Y456" s="1"/>
  <c r="S456"/>
  <c r="T456" s="1"/>
  <c r="R456"/>
  <c r="N456"/>
  <c r="O456" s="1"/>
  <c r="L456"/>
  <c r="J456"/>
  <c r="K456" s="1"/>
  <c r="F456"/>
  <c r="G456" s="1"/>
  <c r="AR455"/>
  <c r="AN455"/>
  <c r="AM455"/>
  <c r="AJ455"/>
  <c r="AK455" s="1"/>
  <c r="AH455"/>
  <c r="AG455"/>
  <c r="AD455"/>
  <c r="AE455" s="1"/>
  <c r="AB455"/>
  <c r="AA455"/>
  <c r="W455"/>
  <c r="X455" s="1"/>
  <c r="Y455" s="1"/>
  <c r="S455"/>
  <c r="T455" s="1"/>
  <c r="R455"/>
  <c r="N455"/>
  <c r="O455" s="1"/>
  <c r="L455"/>
  <c r="J455"/>
  <c r="K455" s="1"/>
  <c r="F455"/>
  <c r="G455" s="1"/>
  <c r="AR454"/>
  <c r="AN454"/>
  <c r="AM454"/>
  <c r="AJ454"/>
  <c r="AK454" s="1"/>
  <c r="AH454"/>
  <c r="AG454"/>
  <c r="AD454"/>
  <c r="AE454" s="1"/>
  <c r="AB454"/>
  <c r="AA454"/>
  <c r="W454"/>
  <c r="X454" s="1"/>
  <c r="Y454" s="1"/>
  <c r="S454"/>
  <c r="T454" s="1"/>
  <c r="R454"/>
  <c r="N454"/>
  <c r="O454" s="1"/>
  <c r="L454"/>
  <c r="J454"/>
  <c r="K454" s="1"/>
  <c r="F454"/>
  <c r="G454" s="1"/>
  <c r="AR453"/>
  <c r="AN453"/>
  <c r="AM453"/>
  <c r="AJ453"/>
  <c r="AK453" s="1"/>
  <c r="AH453"/>
  <c r="AG453"/>
  <c r="AD453"/>
  <c r="AE453" s="1"/>
  <c r="AB453"/>
  <c r="AA453"/>
  <c r="W453"/>
  <c r="X453" s="1"/>
  <c r="Y453" s="1"/>
  <c r="S453"/>
  <c r="T453" s="1"/>
  <c r="R453"/>
  <c r="N453"/>
  <c r="O453" s="1"/>
  <c r="L453"/>
  <c r="J453"/>
  <c r="K453" s="1"/>
  <c r="F453"/>
  <c r="G453" s="1"/>
  <c r="AR452"/>
  <c r="AN452"/>
  <c r="AM452"/>
  <c r="AJ452"/>
  <c r="AK452" s="1"/>
  <c r="AH452"/>
  <c r="AG452"/>
  <c r="AD452"/>
  <c r="AE452" s="1"/>
  <c r="AB452"/>
  <c r="AA452"/>
  <c r="W452"/>
  <c r="X452" s="1"/>
  <c r="Y452" s="1"/>
  <c r="S452"/>
  <c r="T452" s="1"/>
  <c r="R452"/>
  <c r="N452"/>
  <c r="O452" s="1"/>
  <c r="L452"/>
  <c r="J452"/>
  <c r="K452" s="1"/>
  <c r="F452"/>
  <c r="G452" s="1"/>
  <c r="AR451"/>
  <c r="AN451"/>
  <c r="AM451"/>
  <c r="AJ451"/>
  <c r="AK451" s="1"/>
  <c r="AH451"/>
  <c r="AG451"/>
  <c r="AD451"/>
  <c r="AE451" s="1"/>
  <c r="AB451"/>
  <c r="AA451"/>
  <c r="W451"/>
  <c r="X451" s="1"/>
  <c r="Y451" s="1"/>
  <c r="S451"/>
  <c r="T451" s="1"/>
  <c r="R451"/>
  <c r="N451"/>
  <c r="O451" s="1"/>
  <c r="L451"/>
  <c r="J451"/>
  <c r="K451" s="1"/>
  <c r="F451"/>
  <c r="G451" s="1"/>
  <c r="AR450"/>
  <c r="AN450"/>
  <c r="AM450"/>
  <c r="AJ450"/>
  <c r="AK450" s="1"/>
  <c r="AH450"/>
  <c r="AG450"/>
  <c r="AD450"/>
  <c r="AE450" s="1"/>
  <c r="AB450"/>
  <c r="AA450"/>
  <c r="W450"/>
  <c r="X450" s="1"/>
  <c r="Y450" s="1"/>
  <c r="S450"/>
  <c r="T450" s="1"/>
  <c r="R450"/>
  <c r="N450"/>
  <c r="O450" s="1"/>
  <c r="L450"/>
  <c r="J450"/>
  <c r="K450" s="1"/>
  <c r="F450"/>
  <c r="G450" s="1"/>
  <c r="AR449"/>
  <c r="AN449"/>
  <c r="AM449"/>
  <c r="AJ449"/>
  <c r="AK449" s="1"/>
  <c r="AH449"/>
  <c r="AG449"/>
  <c r="AD449"/>
  <c r="AE449" s="1"/>
  <c r="AB449"/>
  <c r="AA449"/>
  <c r="W449"/>
  <c r="X449" s="1"/>
  <c r="Y449" s="1"/>
  <c r="S449"/>
  <c r="T449" s="1"/>
  <c r="R449"/>
  <c r="N449"/>
  <c r="O449" s="1"/>
  <c r="L449"/>
  <c r="J449"/>
  <c r="K449" s="1"/>
  <c r="F449"/>
  <c r="G449" s="1"/>
  <c r="AR448"/>
  <c r="AN448"/>
  <c r="AM448"/>
  <c r="AJ448"/>
  <c r="AK448" s="1"/>
  <c r="AH448"/>
  <c r="AG448"/>
  <c r="AD448"/>
  <c r="AE448" s="1"/>
  <c r="AB448"/>
  <c r="AA448"/>
  <c r="W448"/>
  <c r="X448" s="1"/>
  <c r="Y448" s="1"/>
  <c r="S448"/>
  <c r="T448" s="1"/>
  <c r="R448"/>
  <c r="N448"/>
  <c r="O448" s="1"/>
  <c r="L448"/>
  <c r="J448"/>
  <c r="K448" s="1"/>
  <c r="F448"/>
  <c r="G448" s="1"/>
  <c r="AR447"/>
  <c r="AN447"/>
  <c r="AM447"/>
  <c r="AJ447"/>
  <c r="AK447" s="1"/>
  <c r="AH447"/>
  <c r="AG447"/>
  <c r="AD447"/>
  <c r="AE447" s="1"/>
  <c r="AB447"/>
  <c r="AA447"/>
  <c r="W447"/>
  <c r="X447" s="1"/>
  <c r="Y447" s="1"/>
  <c r="S447"/>
  <c r="T447" s="1"/>
  <c r="R447"/>
  <c r="N447"/>
  <c r="O447" s="1"/>
  <c r="L447"/>
  <c r="J447"/>
  <c r="K447" s="1"/>
  <c r="F447"/>
  <c r="G447" s="1"/>
  <c r="AR446"/>
  <c r="AN446"/>
  <c r="AM446"/>
  <c r="AJ446"/>
  <c r="AK446" s="1"/>
  <c r="AH446"/>
  <c r="AG446"/>
  <c r="AD446"/>
  <c r="AE446" s="1"/>
  <c r="AB446"/>
  <c r="AA446"/>
  <c r="W446"/>
  <c r="X446" s="1"/>
  <c r="Y446" s="1"/>
  <c r="S446"/>
  <c r="T446" s="1"/>
  <c r="R446"/>
  <c r="N446"/>
  <c r="O446" s="1"/>
  <c r="L446"/>
  <c r="J446"/>
  <c r="K446" s="1"/>
  <c r="F446"/>
  <c r="G446" s="1"/>
  <c r="AR445"/>
  <c r="AN445"/>
  <c r="AM445"/>
  <c r="AJ445"/>
  <c r="AK445" s="1"/>
  <c r="AH445"/>
  <c r="AG445"/>
  <c r="AD445"/>
  <c r="AE445" s="1"/>
  <c r="AB445"/>
  <c r="AA445"/>
  <c r="W445"/>
  <c r="X445" s="1"/>
  <c r="Y445" s="1"/>
  <c r="S445"/>
  <c r="T445" s="1"/>
  <c r="R445"/>
  <c r="N445"/>
  <c r="O445" s="1"/>
  <c r="L445"/>
  <c r="J445"/>
  <c r="K445" s="1"/>
  <c r="F445"/>
  <c r="G445" s="1"/>
  <c r="AR444"/>
  <c r="AN444"/>
  <c r="AM444"/>
  <c r="AJ444"/>
  <c r="AK444" s="1"/>
  <c r="AH444"/>
  <c r="AG444"/>
  <c r="AD444"/>
  <c r="AE444" s="1"/>
  <c r="AB444"/>
  <c r="AA444"/>
  <c r="W444"/>
  <c r="X444" s="1"/>
  <c r="Y444" s="1"/>
  <c r="S444"/>
  <c r="T444" s="1"/>
  <c r="R444"/>
  <c r="N444"/>
  <c r="O444" s="1"/>
  <c r="L444"/>
  <c r="J444"/>
  <c r="K444" s="1"/>
  <c r="F444"/>
  <c r="G444" s="1"/>
  <c r="AR443"/>
  <c r="AN443"/>
  <c r="AM443"/>
  <c r="AJ443"/>
  <c r="AK443" s="1"/>
  <c r="AH443"/>
  <c r="AG443"/>
  <c r="AD443"/>
  <c r="AE443" s="1"/>
  <c r="AB443"/>
  <c r="AA443"/>
  <c r="W443"/>
  <c r="X443" s="1"/>
  <c r="Y443" s="1"/>
  <c r="S443"/>
  <c r="T443" s="1"/>
  <c r="R443"/>
  <c r="N443"/>
  <c r="O443" s="1"/>
  <c r="L443"/>
  <c r="J443"/>
  <c r="K443" s="1"/>
  <c r="F443"/>
  <c r="G443" s="1"/>
  <c r="AR442"/>
  <c r="AN442"/>
  <c r="AM442"/>
  <c r="AJ442"/>
  <c r="AK442" s="1"/>
  <c r="AH442"/>
  <c r="AG442"/>
  <c r="AD442"/>
  <c r="AE442" s="1"/>
  <c r="AB442"/>
  <c r="AA442"/>
  <c r="W442"/>
  <c r="X442" s="1"/>
  <c r="Y442" s="1"/>
  <c r="S442"/>
  <c r="T442" s="1"/>
  <c r="R442"/>
  <c r="N442"/>
  <c r="O442" s="1"/>
  <c r="L442"/>
  <c r="J442"/>
  <c r="K442" s="1"/>
  <c r="F442"/>
  <c r="G442" s="1"/>
  <c r="AR441"/>
  <c r="AN441"/>
  <c r="AM441"/>
  <c r="AJ441"/>
  <c r="AK441" s="1"/>
  <c r="AH441"/>
  <c r="AG441"/>
  <c r="AD441"/>
  <c r="AE441" s="1"/>
  <c r="AB441"/>
  <c r="AA441"/>
  <c r="W441"/>
  <c r="X441" s="1"/>
  <c r="Y441" s="1"/>
  <c r="S441"/>
  <c r="T441" s="1"/>
  <c r="R441"/>
  <c r="N441"/>
  <c r="O441" s="1"/>
  <c r="L441"/>
  <c r="J441"/>
  <c r="K441" s="1"/>
  <c r="F441"/>
  <c r="G441" s="1"/>
  <c r="AR440"/>
  <c r="AN440"/>
  <c r="AM440"/>
  <c r="AJ440"/>
  <c r="AK440" s="1"/>
  <c r="AH440"/>
  <c r="AG440"/>
  <c r="AD440"/>
  <c r="AE440" s="1"/>
  <c r="AB440"/>
  <c r="AA440"/>
  <c r="W440"/>
  <c r="X440" s="1"/>
  <c r="Y440" s="1"/>
  <c r="S440"/>
  <c r="T440" s="1"/>
  <c r="R440"/>
  <c r="N440"/>
  <c r="O440" s="1"/>
  <c r="L440"/>
  <c r="J440"/>
  <c r="K440" s="1"/>
  <c r="F440"/>
  <c r="G440" s="1"/>
  <c r="AR439"/>
  <c r="AN439"/>
  <c r="AM439"/>
  <c r="AJ439"/>
  <c r="AK439" s="1"/>
  <c r="AH439"/>
  <c r="AG439"/>
  <c r="AD439"/>
  <c r="AE439" s="1"/>
  <c r="AB439"/>
  <c r="AA439"/>
  <c r="W439"/>
  <c r="X439" s="1"/>
  <c r="Y439" s="1"/>
  <c r="S439"/>
  <c r="T439" s="1"/>
  <c r="R439"/>
  <c r="N439"/>
  <c r="O439" s="1"/>
  <c r="L439"/>
  <c r="J439"/>
  <c r="K439" s="1"/>
  <c r="F439"/>
  <c r="G439" s="1"/>
  <c r="AR438"/>
  <c r="AN438"/>
  <c r="AM438"/>
  <c r="AJ438"/>
  <c r="AK438" s="1"/>
  <c r="AH438"/>
  <c r="AG438"/>
  <c r="AD438"/>
  <c r="AE438" s="1"/>
  <c r="AB438"/>
  <c r="AA438"/>
  <c r="W438"/>
  <c r="X438" s="1"/>
  <c r="Y438" s="1"/>
  <c r="S438"/>
  <c r="T438" s="1"/>
  <c r="R438"/>
  <c r="N438"/>
  <c r="O438" s="1"/>
  <c r="L438"/>
  <c r="J438"/>
  <c r="K438" s="1"/>
  <c r="F438"/>
  <c r="G438" s="1"/>
  <c r="AR437"/>
  <c r="AN437"/>
  <c r="AM437"/>
  <c r="AJ437"/>
  <c r="AK437" s="1"/>
  <c r="AH437"/>
  <c r="AG437"/>
  <c r="AD437"/>
  <c r="AE437" s="1"/>
  <c r="AB437"/>
  <c r="AA437"/>
  <c r="W437"/>
  <c r="X437" s="1"/>
  <c r="Y437" s="1"/>
  <c r="S437"/>
  <c r="T437" s="1"/>
  <c r="R437"/>
  <c r="N437"/>
  <c r="O437" s="1"/>
  <c r="L437"/>
  <c r="J437"/>
  <c r="K437" s="1"/>
  <c r="F437"/>
  <c r="G437" s="1"/>
  <c r="AR436"/>
  <c r="AN436"/>
  <c r="AM436"/>
  <c r="AJ436"/>
  <c r="AK436" s="1"/>
  <c r="AH436"/>
  <c r="AG436"/>
  <c r="AD436"/>
  <c r="AE436" s="1"/>
  <c r="AB436"/>
  <c r="AA436"/>
  <c r="W436"/>
  <c r="X436" s="1"/>
  <c r="Y436" s="1"/>
  <c r="S436"/>
  <c r="T436" s="1"/>
  <c r="R436"/>
  <c r="N436"/>
  <c r="O436" s="1"/>
  <c r="L436"/>
  <c r="J436"/>
  <c r="K436" s="1"/>
  <c r="F436"/>
  <c r="G436" s="1"/>
  <c r="AR435"/>
  <c r="AN435"/>
  <c r="AM435"/>
  <c r="AJ435"/>
  <c r="AK435" s="1"/>
  <c r="AH435"/>
  <c r="AG435"/>
  <c r="AD435"/>
  <c r="AE435" s="1"/>
  <c r="AB435"/>
  <c r="AA435"/>
  <c r="W435"/>
  <c r="X435" s="1"/>
  <c r="Y435" s="1"/>
  <c r="S435"/>
  <c r="T435" s="1"/>
  <c r="R435"/>
  <c r="N435"/>
  <c r="O435" s="1"/>
  <c r="L435"/>
  <c r="J435"/>
  <c r="K435" s="1"/>
  <c r="F435"/>
  <c r="G435" s="1"/>
  <c r="AR434"/>
  <c r="AN434"/>
  <c r="AM434"/>
  <c r="AJ434"/>
  <c r="AK434" s="1"/>
  <c r="AH434"/>
  <c r="AG434"/>
  <c r="AD434"/>
  <c r="AE434" s="1"/>
  <c r="AB434"/>
  <c r="AA434"/>
  <c r="W434"/>
  <c r="X434" s="1"/>
  <c r="Y434" s="1"/>
  <c r="S434"/>
  <c r="T434" s="1"/>
  <c r="R434"/>
  <c r="N434"/>
  <c r="O434" s="1"/>
  <c r="L434"/>
  <c r="J434"/>
  <c r="K434" s="1"/>
  <c r="F434"/>
  <c r="G434" s="1"/>
  <c r="AR433"/>
  <c r="AN433"/>
  <c r="AM433"/>
  <c r="AJ433"/>
  <c r="AK433" s="1"/>
  <c r="AH433"/>
  <c r="AG433"/>
  <c r="AD433"/>
  <c r="AE433" s="1"/>
  <c r="AB433"/>
  <c r="AA433"/>
  <c r="W433"/>
  <c r="X433" s="1"/>
  <c r="Y433" s="1"/>
  <c r="S433"/>
  <c r="T433" s="1"/>
  <c r="R433"/>
  <c r="N433"/>
  <c r="O433" s="1"/>
  <c r="L433"/>
  <c r="J433"/>
  <c r="K433" s="1"/>
  <c r="F433"/>
  <c r="G433" s="1"/>
  <c r="AR432"/>
  <c r="AN432"/>
  <c r="AM432"/>
  <c r="AJ432"/>
  <c r="AK432" s="1"/>
  <c r="AH432"/>
  <c r="AG432"/>
  <c r="AD432"/>
  <c r="AE432" s="1"/>
  <c r="AB432"/>
  <c r="AA432"/>
  <c r="W432"/>
  <c r="X432" s="1"/>
  <c r="Y432" s="1"/>
  <c r="S432"/>
  <c r="T432" s="1"/>
  <c r="R432"/>
  <c r="N432"/>
  <c r="O432" s="1"/>
  <c r="L432"/>
  <c r="J432"/>
  <c r="K432" s="1"/>
  <c r="F432"/>
  <c r="G432" s="1"/>
  <c r="AR431"/>
  <c r="AN431"/>
  <c r="AM431"/>
  <c r="AJ431"/>
  <c r="AK431" s="1"/>
  <c r="AH431"/>
  <c r="AG431"/>
  <c r="AD431"/>
  <c r="AE431" s="1"/>
  <c r="AB431"/>
  <c r="AA431"/>
  <c r="W431"/>
  <c r="X431" s="1"/>
  <c r="Y431" s="1"/>
  <c r="S431"/>
  <c r="T431" s="1"/>
  <c r="R431"/>
  <c r="N431"/>
  <c r="O431" s="1"/>
  <c r="L431"/>
  <c r="J431"/>
  <c r="K431" s="1"/>
  <c r="F431"/>
  <c r="G431" s="1"/>
  <c r="AR430"/>
  <c r="AN430"/>
  <c r="AM430"/>
  <c r="AJ430"/>
  <c r="AK430" s="1"/>
  <c r="AH430"/>
  <c r="AG430"/>
  <c r="AD430"/>
  <c r="AE430" s="1"/>
  <c r="AB430"/>
  <c r="AA430"/>
  <c r="W430"/>
  <c r="X430" s="1"/>
  <c r="Y430" s="1"/>
  <c r="S430"/>
  <c r="T430" s="1"/>
  <c r="R430"/>
  <c r="N430"/>
  <c r="O430" s="1"/>
  <c r="L430"/>
  <c r="J430"/>
  <c r="K430" s="1"/>
  <c r="F430"/>
  <c r="G430" s="1"/>
  <c r="AR429"/>
  <c r="AN429"/>
  <c r="AM429"/>
  <c r="AJ429"/>
  <c r="AK429" s="1"/>
  <c r="AG429"/>
  <c r="AH429" s="1"/>
  <c r="AD429"/>
  <c r="AE429" s="1"/>
  <c r="AA429"/>
  <c r="AB429" s="1"/>
  <c r="X429"/>
  <c r="Y429" s="1"/>
  <c r="W429"/>
  <c r="R429"/>
  <c r="S429" s="1"/>
  <c r="T429" s="1"/>
  <c r="O429"/>
  <c r="N429"/>
  <c r="J429"/>
  <c r="K429" s="1"/>
  <c r="L429" s="1"/>
  <c r="F429"/>
  <c r="G429" s="1"/>
  <c r="AR428"/>
  <c r="AM428"/>
  <c r="AN428" s="1"/>
  <c r="AJ428"/>
  <c r="AK428" s="1"/>
  <c r="AH428"/>
  <c r="AG428"/>
  <c r="AD428"/>
  <c r="AE428" s="1"/>
  <c r="AB428"/>
  <c r="AA428"/>
  <c r="W428"/>
  <c r="X428" s="1"/>
  <c r="Y428" s="1"/>
  <c r="S428"/>
  <c r="T428" s="1"/>
  <c r="R428"/>
  <c r="N428"/>
  <c r="O428" s="1"/>
  <c r="L428"/>
  <c r="J428"/>
  <c r="K428" s="1"/>
  <c r="F428"/>
  <c r="G428" s="1"/>
  <c r="AR427"/>
  <c r="AN427"/>
  <c r="AM427"/>
  <c r="AJ427"/>
  <c r="AK427" s="1"/>
  <c r="AG427"/>
  <c r="AH427" s="1"/>
  <c r="AD427"/>
  <c r="AE427" s="1"/>
  <c r="AA427"/>
  <c r="AB427" s="1"/>
  <c r="X427"/>
  <c r="Y427" s="1"/>
  <c r="W427"/>
  <c r="R427"/>
  <c r="S427" s="1"/>
  <c r="T427" s="1"/>
  <c r="O427"/>
  <c r="N427"/>
  <c r="J427"/>
  <c r="K427" s="1"/>
  <c r="L427" s="1"/>
  <c r="F427"/>
  <c r="G427" s="1"/>
  <c r="AR426"/>
  <c r="AM426"/>
  <c r="AN426" s="1"/>
  <c r="AJ426"/>
  <c r="AK426" s="1"/>
  <c r="AH426"/>
  <c r="AG426"/>
  <c r="AD426"/>
  <c r="AE426" s="1"/>
  <c r="AB426"/>
  <c r="AA426"/>
  <c r="W426"/>
  <c r="X426" s="1"/>
  <c r="Y426" s="1"/>
  <c r="S426"/>
  <c r="T426" s="1"/>
  <c r="R426"/>
  <c r="N426"/>
  <c r="O426" s="1"/>
  <c r="L426"/>
  <c r="J426"/>
  <c r="K426" s="1"/>
  <c r="F426"/>
  <c r="G426" s="1"/>
  <c r="AR425"/>
  <c r="AN425"/>
  <c r="AM425"/>
  <c r="AJ425"/>
  <c r="AK425" s="1"/>
  <c r="AG425"/>
  <c r="AH425" s="1"/>
  <c r="AD425"/>
  <c r="AE425" s="1"/>
  <c r="AA425"/>
  <c r="AB425" s="1"/>
  <c r="X425"/>
  <c r="Y425" s="1"/>
  <c r="W425"/>
  <c r="R425"/>
  <c r="S425" s="1"/>
  <c r="T425" s="1"/>
  <c r="O425"/>
  <c r="N425"/>
  <c r="J425"/>
  <c r="K425" s="1"/>
  <c r="L425" s="1"/>
  <c r="F425"/>
  <c r="G425" s="1"/>
  <c r="AR424"/>
  <c r="AM424"/>
  <c r="AN424" s="1"/>
  <c r="AJ424"/>
  <c r="AK424" s="1"/>
  <c r="AH424"/>
  <c r="AG424"/>
  <c r="AD424"/>
  <c r="AE424" s="1"/>
  <c r="AB424"/>
  <c r="AA424"/>
  <c r="W424"/>
  <c r="X424" s="1"/>
  <c r="Y424" s="1"/>
  <c r="S424"/>
  <c r="T424" s="1"/>
  <c r="R424"/>
  <c r="N424"/>
  <c r="O424" s="1"/>
  <c r="L424"/>
  <c r="J424"/>
  <c r="K424" s="1"/>
  <c r="F424"/>
  <c r="G424" s="1"/>
  <c r="AR423"/>
  <c r="AN423"/>
  <c r="AM423"/>
  <c r="AJ423"/>
  <c r="AK423" s="1"/>
  <c r="AG423"/>
  <c r="AH423" s="1"/>
  <c r="AD423"/>
  <c r="AE423" s="1"/>
  <c r="AA423"/>
  <c r="AB423" s="1"/>
  <c r="X423"/>
  <c r="Y423" s="1"/>
  <c r="W423"/>
  <c r="R423"/>
  <c r="S423" s="1"/>
  <c r="T423" s="1"/>
  <c r="O423"/>
  <c r="N423"/>
  <c r="J423"/>
  <c r="K423" s="1"/>
  <c r="L423" s="1"/>
  <c r="F423"/>
  <c r="G423" s="1"/>
  <c r="AR422"/>
  <c r="AM422"/>
  <c r="AN422" s="1"/>
  <c r="AJ422"/>
  <c r="AK422" s="1"/>
  <c r="AH422"/>
  <c r="AG422"/>
  <c r="AD422"/>
  <c r="AE422" s="1"/>
  <c r="AB422"/>
  <c r="AA422"/>
  <c r="W422"/>
  <c r="X422" s="1"/>
  <c r="Y422" s="1"/>
  <c r="S422"/>
  <c r="T422" s="1"/>
  <c r="R422"/>
  <c r="N422"/>
  <c r="O422" s="1"/>
  <c r="L422"/>
  <c r="J422"/>
  <c r="K422" s="1"/>
  <c r="F422"/>
  <c r="G422" s="1"/>
  <c r="AR421"/>
  <c r="AN421"/>
  <c r="AM421"/>
  <c r="AJ421"/>
  <c r="AK421" s="1"/>
  <c r="AG421"/>
  <c r="AH421" s="1"/>
  <c r="AD421"/>
  <c r="AE421" s="1"/>
  <c r="AA421"/>
  <c r="AB421" s="1"/>
  <c r="X421"/>
  <c r="Y421" s="1"/>
  <c r="W421"/>
  <c r="R421"/>
  <c r="S421" s="1"/>
  <c r="T421" s="1"/>
  <c r="O421"/>
  <c r="N421"/>
  <c r="J421"/>
  <c r="K421" s="1"/>
  <c r="L421" s="1"/>
  <c r="F421"/>
  <c r="G421" s="1"/>
  <c r="AR420"/>
  <c r="AM420"/>
  <c r="AN420" s="1"/>
  <c r="AJ420"/>
  <c r="AK420" s="1"/>
  <c r="AH420"/>
  <c r="AG420"/>
  <c r="AD420"/>
  <c r="AE420" s="1"/>
  <c r="AB420"/>
  <c r="AA420"/>
  <c r="W420"/>
  <c r="X420" s="1"/>
  <c r="Y420" s="1"/>
  <c r="S420"/>
  <c r="T420" s="1"/>
  <c r="R420"/>
  <c r="N420"/>
  <c r="O420" s="1"/>
  <c r="L420"/>
  <c r="J420"/>
  <c r="K420" s="1"/>
  <c r="F420"/>
  <c r="G420" s="1"/>
  <c r="AR419"/>
  <c r="AM419"/>
  <c r="AN419" s="1"/>
  <c r="AJ419"/>
  <c r="AK419" s="1"/>
  <c r="AG419"/>
  <c r="AH419" s="1"/>
  <c r="AD419"/>
  <c r="AE419" s="1"/>
  <c r="AA419"/>
  <c r="AB419" s="1"/>
  <c r="X419"/>
  <c r="Y419" s="1"/>
  <c r="W419"/>
  <c r="R419"/>
  <c r="S419" s="1"/>
  <c r="T419" s="1"/>
  <c r="N419"/>
  <c r="O419" s="1"/>
  <c r="K419"/>
  <c r="L419" s="1"/>
  <c r="J419"/>
  <c r="F419"/>
  <c r="G419" s="1"/>
  <c r="AR418"/>
  <c r="AM418"/>
  <c r="AN418" s="1"/>
  <c r="AJ418"/>
  <c r="AK418" s="1"/>
  <c r="AG418"/>
  <c r="AH418" s="1"/>
  <c r="AD418"/>
  <c r="AE418" s="1"/>
  <c r="AA418"/>
  <c r="AB418" s="1"/>
  <c r="W418"/>
  <c r="X418" s="1"/>
  <c r="Y418" s="1"/>
  <c r="T418"/>
  <c r="R418"/>
  <c r="S418" s="1"/>
  <c r="N418"/>
  <c r="O418" s="1"/>
  <c r="K418"/>
  <c r="L418" s="1"/>
  <c r="J418"/>
  <c r="F418"/>
  <c r="G418" s="1"/>
  <c r="AR417"/>
  <c r="AM417"/>
  <c r="AN417" s="1"/>
  <c r="AJ417"/>
  <c r="AK417" s="1"/>
  <c r="AG417"/>
  <c r="AH417" s="1"/>
  <c r="AD417"/>
  <c r="AE417" s="1"/>
  <c r="AA417"/>
  <c r="AB417" s="1"/>
  <c r="W417"/>
  <c r="X417" s="1"/>
  <c r="Y417" s="1"/>
  <c r="R417"/>
  <c r="S417" s="1"/>
  <c r="T417" s="1"/>
  <c r="N417"/>
  <c r="O417" s="1"/>
  <c r="J417"/>
  <c r="K417" s="1"/>
  <c r="L417" s="1"/>
  <c r="G417"/>
  <c r="F417"/>
  <c r="AR416"/>
  <c r="AM416"/>
  <c r="AN416" s="1"/>
  <c r="AJ416"/>
  <c r="AK416" s="1"/>
  <c r="AG416"/>
  <c r="AH416" s="1"/>
  <c r="AD416"/>
  <c r="AE416" s="1"/>
  <c r="AA416"/>
  <c r="AB416" s="1"/>
  <c r="X416"/>
  <c r="Y416" s="1"/>
  <c r="W416"/>
  <c r="R416"/>
  <c r="S416" s="1"/>
  <c r="T416" s="1"/>
  <c r="N416"/>
  <c r="O416" s="1"/>
  <c r="K416"/>
  <c r="L416" s="1"/>
  <c r="J416"/>
  <c r="F416"/>
  <c r="G416" s="1"/>
  <c r="AR415"/>
  <c r="AM415"/>
  <c r="AN415" s="1"/>
  <c r="AJ415"/>
  <c r="AK415" s="1"/>
  <c r="AG415"/>
  <c r="AH415" s="1"/>
  <c r="AD415"/>
  <c r="AE415" s="1"/>
  <c r="AA415"/>
  <c r="AB415" s="1"/>
  <c r="W415"/>
  <c r="X415" s="1"/>
  <c r="Y415" s="1"/>
  <c r="R415"/>
  <c r="S415" s="1"/>
  <c r="T415" s="1"/>
  <c r="N415"/>
  <c r="O415" s="1"/>
  <c r="J415"/>
  <c r="K415" s="1"/>
  <c r="L415" s="1"/>
  <c r="G415"/>
  <c r="F415"/>
  <c r="AR414"/>
  <c r="AM414"/>
  <c r="AN414" s="1"/>
  <c r="AJ414"/>
  <c r="AK414" s="1"/>
  <c r="AG414"/>
  <c r="AH414" s="1"/>
  <c r="AD414"/>
  <c r="AE414" s="1"/>
  <c r="AA414"/>
  <c r="AB414" s="1"/>
  <c r="X414"/>
  <c r="Y414" s="1"/>
  <c r="W414"/>
  <c r="R414"/>
  <c r="S414" s="1"/>
  <c r="T414" s="1"/>
  <c r="N414"/>
  <c r="O414" s="1"/>
  <c r="J414"/>
  <c r="K414" s="1"/>
  <c r="L414" s="1"/>
  <c r="G414"/>
  <c r="F414"/>
  <c r="AR413"/>
  <c r="AM413"/>
  <c r="AN413" s="1"/>
  <c r="AJ413"/>
  <c r="AK413" s="1"/>
  <c r="AG413"/>
  <c r="AH413" s="1"/>
  <c r="AD413"/>
  <c r="AE413" s="1"/>
  <c r="AA413"/>
  <c r="AB413" s="1"/>
  <c r="X413"/>
  <c r="Y413" s="1"/>
  <c r="W413"/>
  <c r="R413"/>
  <c r="S413" s="1"/>
  <c r="T413" s="1"/>
  <c r="N413"/>
  <c r="O413" s="1"/>
  <c r="K413"/>
  <c r="L413" s="1"/>
  <c r="J413"/>
  <c r="F413"/>
  <c r="G413" s="1"/>
  <c r="AR412"/>
  <c r="AM412"/>
  <c r="AN412" s="1"/>
  <c r="AJ412"/>
  <c r="AK412" s="1"/>
  <c r="AG412"/>
  <c r="AH412" s="1"/>
  <c r="AD412"/>
  <c r="AE412" s="1"/>
  <c r="AA412"/>
  <c r="AB412" s="1"/>
  <c r="W412"/>
  <c r="X412" s="1"/>
  <c r="Y412" s="1"/>
  <c r="T412"/>
  <c r="R412"/>
  <c r="S412" s="1"/>
  <c r="N412"/>
  <c r="O412" s="1"/>
  <c r="J412"/>
  <c r="K412" s="1"/>
  <c r="L412" s="1"/>
  <c r="G412"/>
  <c r="F412"/>
  <c r="AR411"/>
  <c r="AM411"/>
  <c r="AN411" s="1"/>
  <c r="AJ411"/>
  <c r="AK411" s="1"/>
  <c r="AG411"/>
  <c r="AH411" s="1"/>
  <c r="AD411"/>
  <c r="AE411" s="1"/>
  <c r="AA411"/>
  <c r="AB411" s="1"/>
  <c r="X411"/>
  <c r="Y411" s="1"/>
  <c r="W411"/>
  <c r="R411"/>
  <c r="S411" s="1"/>
  <c r="T411" s="1"/>
  <c r="N411"/>
  <c r="O411" s="1"/>
  <c r="K411"/>
  <c r="L411" s="1"/>
  <c r="J411"/>
  <c r="F411"/>
  <c r="G411" s="1"/>
  <c r="AR410"/>
  <c r="AM410"/>
  <c r="AN410" s="1"/>
  <c r="AJ410"/>
  <c r="AK410" s="1"/>
  <c r="AG410"/>
  <c r="AH410" s="1"/>
  <c r="AD410"/>
  <c r="AE410" s="1"/>
  <c r="AA410"/>
  <c r="AB410" s="1"/>
  <c r="W410"/>
  <c r="X410" s="1"/>
  <c r="Y410" s="1"/>
  <c r="T410"/>
  <c r="R410"/>
  <c r="S410" s="1"/>
  <c r="N410"/>
  <c r="O410" s="1"/>
  <c r="K410"/>
  <c r="L410" s="1"/>
  <c r="J410"/>
  <c r="F410"/>
  <c r="G410" s="1"/>
  <c r="AR409"/>
  <c r="AM409"/>
  <c r="AN409" s="1"/>
  <c r="AJ409"/>
  <c r="AK409" s="1"/>
  <c r="AG409"/>
  <c r="AH409" s="1"/>
  <c r="AD409"/>
  <c r="AE409" s="1"/>
  <c r="AA409"/>
  <c r="AB409" s="1"/>
  <c r="W409"/>
  <c r="X409" s="1"/>
  <c r="Y409" s="1"/>
  <c r="R409"/>
  <c r="S409" s="1"/>
  <c r="T409" s="1"/>
  <c r="N409"/>
  <c r="O409" s="1"/>
  <c r="J409"/>
  <c r="K409" s="1"/>
  <c r="L409" s="1"/>
  <c r="G409"/>
  <c r="F409"/>
  <c r="AR408"/>
  <c r="AM408"/>
  <c r="AN408" s="1"/>
  <c r="AJ408"/>
  <c r="AK408" s="1"/>
  <c r="AG408"/>
  <c r="AH408" s="1"/>
  <c r="AD408"/>
  <c r="AE408" s="1"/>
  <c r="AA408"/>
  <c r="AB408" s="1"/>
  <c r="X408"/>
  <c r="Y408" s="1"/>
  <c r="W408"/>
  <c r="R408"/>
  <c r="S408" s="1"/>
  <c r="T408" s="1"/>
  <c r="N408"/>
  <c r="O408" s="1"/>
  <c r="K408"/>
  <c r="L408" s="1"/>
  <c r="J408"/>
  <c r="F408"/>
  <c r="G408" s="1"/>
  <c r="AR407"/>
  <c r="AM407"/>
  <c r="AN407" s="1"/>
  <c r="AJ407"/>
  <c r="AK407" s="1"/>
  <c r="AG407"/>
  <c r="AH407" s="1"/>
  <c r="AD407"/>
  <c r="AE407" s="1"/>
  <c r="AA407"/>
  <c r="AB407" s="1"/>
  <c r="W407"/>
  <c r="X407" s="1"/>
  <c r="Y407" s="1"/>
  <c r="R407"/>
  <c r="S407" s="1"/>
  <c r="T407" s="1"/>
  <c r="N407"/>
  <c r="O407" s="1"/>
  <c r="J407"/>
  <c r="K407" s="1"/>
  <c r="L407" s="1"/>
  <c r="G407"/>
  <c r="F407"/>
  <c r="AR406"/>
  <c r="AM406"/>
  <c r="AN406" s="1"/>
  <c r="AJ406"/>
  <c r="AK406" s="1"/>
  <c r="AG406"/>
  <c r="AH406" s="1"/>
  <c r="AD406"/>
  <c r="AE406" s="1"/>
  <c r="AA406"/>
  <c r="AB406" s="1"/>
  <c r="X406"/>
  <c r="Y406" s="1"/>
  <c r="W406"/>
  <c r="R406"/>
  <c r="S406" s="1"/>
  <c r="T406" s="1"/>
  <c r="N406"/>
  <c r="O406" s="1"/>
  <c r="J406"/>
  <c r="K406" s="1"/>
  <c r="L406" s="1"/>
  <c r="G406"/>
  <c r="F406"/>
  <c r="AR405"/>
  <c r="AM405"/>
  <c r="AN405" s="1"/>
  <c r="AJ405"/>
  <c r="AK405" s="1"/>
  <c r="AG405"/>
  <c r="AH405" s="1"/>
  <c r="AD405"/>
  <c r="AE405" s="1"/>
  <c r="AA405"/>
  <c r="AB405" s="1"/>
  <c r="X405"/>
  <c r="Y405" s="1"/>
  <c r="W405"/>
  <c r="R405"/>
  <c r="S405" s="1"/>
  <c r="T405" s="1"/>
  <c r="N405"/>
  <c r="O405" s="1"/>
  <c r="K405"/>
  <c r="L405" s="1"/>
  <c r="J405"/>
  <c r="F405"/>
  <c r="G405" s="1"/>
  <c r="AR404"/>
  <c r="AM404"/>
  <c r="AN404" s="1"/>
  <c r="AJ404"/>
  <c r="AK404" s="1"/>
  <c r="AG404"/>
  <c r="AH404" s="1"/>
  <c r="AD404"/>
  <c r="AE404" s="1"/>
  <c r="AA404"/>
  <c r="AB404" s="1"/>
  <c r="W404"/>
  <c r="X404" s="1"/>
  <c r="Y404" s="1"/>
  <c r="T404"/>
  <c r="R404"/>
  <c r="S404" s="1"/>
  <c r="N404"/>
  <c r="O404" s="1"/>
  <c r="J404"/>
  <c r="K404" s="1"/>
  <c r="L404" s="1"/>
  <c r="G404"/>
  <c r="F404"/>
  <c r="AR403"/>
  <c r="AM403"/>
  <c r="AN403" s="1"/>
  <c r="AJ403"/>
  <c r="AK403" s="1"/>
  <c r="AG403"/>
  <c r="AH403" s="1"/>
  <c r="AD403"/>
  <c r="AE403" s="1"/>
  <c r="AA403"/>
  <c r="AB403" s="1"/>
  <c r="X403"/>
  <c r="Y403" s="1"/>
  <c r="W403"/>
  <c r="R403"/>
  <c r="S403" s="1"/>
  <c r="T403" s="1"/>
  <c r="N403"/>
  <c r="O403" s="1"/>
  <c r="K403"/>
  <c r="L403" s="1"/>
  <c r="J403"/>
  <c r="F403"/>
  <c r="G403" s="1"/>
  <c r="AR402"/>
  <c r="AM402"/>
  <c r="AN402" s="1"/>
  <c r="AJ402"/>
  <c r="AK402" s="1"/>
  <c r="AG402"/>
  <c r="AH402" s="1"/>
  <c r="AD402"/>
  <c r="AE402" s="1"/>
  <c r="AA402"/>
  <c r="AB402" s="1"/>
  <c r="W402"/>
  <c r="X402" s="1"/>
  <c r="Y402" s="1"/>
  <c r="T402"/>
  <c r="R402"/>
  <c r="S402" s="1"/>
  <c r="N402"/>
  <c r="O402" s="1"/>
  <c r="K402"/>
  <c r="L402" s="1"/>
  <c r="J402"/>
  <c r="F402"/>
  <c r="G402" s="1"/>
  <c r="AR401"/>
  <c r="AM401"/>
  <c r="AN401" s="1"/>
  <c r="AJ401"/>
  <c r="AK401" s="1"/>
  <c r="AG401"/>
  <c r="AH401" s="1"/>
  <c r="AD401"/>
  <c r="AE401" s="1"/>
  <c r="AA401"/>
  <c r="AB401" s="1"/>
  <c r="W401"/>
  <c r="X401" s="1"/>
  <c r="Y401" s="1"/>
  <c r="R401"/>
  <c r="S401" s="1"/>
  <c r="T401" s="1"/>
  <c r="N401"/>
  <c r="O401" s="1"/>
  <c r="J401"/>
  <c r="K401" s="1"/>
  <c r="L401" s="1"/>
  <c r="G401"/>
  <c r="F401"/>
  <c r="AR400"/>
  <c r="AM400"/>
  <c r="AN400" s="1"/>
  <c r="AJ400"/>
  <c r="AK400" s="1"/>
  <c r="AG400"/>
  <c r="AH400" s="1"/>
  <c r="AD400"/>
  <c r="AE400" s="1"/>
  <c r="AA400"/>
  <c r="AB400" s="1"/>
  <c r="X400"/>
  <c r="Y400" s="1"/>
  <c r="W400"/>
  <c r="R400"/>
  <c r="S400" s="1"/>
  <c r="T400" s="1"/>
  <c r="N400"/>
  <c r="O400" s="1"/>
  <c r="K400"/>
  <c r="L400" s="1"/>
  <c r="J400"/>
  <c r="F400"/>
  <c r="G400" s="1"/>
  <c r="AR399"/>
  <c r="AM399"/>
  <c r="AN399" s="1"/>
  <c r="AJ399"/>
  <c r="AK399" s="1"/>
  <c r="AG399"/>
  <c r="AH399" s="1"/>
  <c r="AD399"/>
  <c r="AE399" s="1"/>
  <c r="AA399"/>
  <c r="AB399" s="1"/>
  <c r="W399"/>
  <c r="X399" s="1"/>
  <c r="Y399" s="1"/>
  <c r="R399"/>
  <c r="S399" s="1"/>
  <c r="T399" s="1"/>
  <c r="N399"/>
  <c r="O399" s="1"/>
  <c r="J399"/>
  <c r="K399" s="1"/>
  <c r="L399" s="1"/>
  <c r="G399"/>
  <c r="F399"/>
  <c r="AR398"/>
  <c r="AM398"/>
  <c r="AN398" s="1"/>
  <c r="AJ398"/>
  <c r="AK398" s="1"/>
  <c r="AG398"/>
  <c r="AH398" s="1"/>
  <c r="AD398"/>
  <c r="AE398" s="1"/>
  <c r="AA398"/>
  <c r="AB398" s="1"/>
  <c r="X398"/>
  <c r="Y398" s="1"/>
  <c r="W398"/>
  <c r="R398"/>
  <c r="S398" s="1"/>
  <c r="T398" s="1"/>
  <c r="N398"/>
  <c r="O398" s="1"/>
  <c r="J398"/>
  <c r="K398" s="1"/>
  <c r="L398" s="1"/>
  <c r="F398"/>
  <c r="G398" s="1"/>
  <c r="AR397"/>
  <c r="AM397"/>
  <c r="AN397" s="1"/>
  <c r="AJ397"/>
  <c r="AK397" s="1"/>
  <c r="AG397"/>
  <c r="AH397" s="1"/>
  <c r="AD397"/>
  <c r="AE397" s="1"/>
  <c r="AA397"/>
  <c r="AB397" s="1"/>
  <c r="W397"/>
  <c r="X397" s="1"/>
  <c r="Y397" s="1"/>
  <c r="R397"/>
  <c r="S397" s="1"/>
  <c r="T397" s="1"/>
  <c r="N397"/>
  <c r="O397" s="1"/>
  <c r="J397"/>
  <c r="K397" s="1"/>
  <c r="L397" s="1"/>
  <c r="F397"/>
  <c r="G397" s="1"/>
  <c r="AR396"/>
  <c r="AM396"/>
  <c r="AN396" s="1"/>
  <c r="AJ396"/>
  <c r="AK396" s="1"/>
  <c r="AG396"/>
  <c r="AH396" s="1"/>
  <c r="AD396"/>
  <c r="AE396" s="1"/>
  <c r="AA396"/>
  <c r="AB396" s="1"/>
  <c r="W396"/>
  <c r="X396" s="1"/>
  <c r="Y396" s="1"/>
  <c r="R396"/>
  <c r="S396" s="1"/>
  <c r="T396" s="1"/>
  <c r="N396"/>
  <c r="O396" s="1"/>
  <c r="J396"/>
  <c r="K396" s="1"/>
  <c r="L396" s="1"/>
  <c r="G396"/>
  <c r="F396"/>
  <c r="AR395"/>
  <c r="AM395"/>
  <c r="AN395" s="1"/>
  <c r="AJ395"/>
  <c r="AK395" s="1"/>
  <c r="AG395"/>
  <c r="AH395" s="1"/>
  <c r="AD395"/>
  <c r="AE395" s="1"/>
  <c r="AA395"/>
  <c r="AB395" s="1"/>
  <c r="X395"/>
  <c r="Y395" s="1"/>
  <c r="W395"/>
  <c r="R395"/>
  <c r="S395" s="1"/>
  <c r="T395" s="1"/>
  <c r="N395"/>
  <c r="O395" s="1"/>
  <c r="K395"/>
  <c r="L395" s="1"/>
  <c r="J395"/>
  <c r="F395"/>
  <c r="G395" s="1"/>
  <c r="AR394"/>
  <c r="AM394"/>
  <c r="AN394" s="1"/>
  <c r="AJ394"/>
  <c r="AK394" s="1"/>
  <c r="AG394"/>
  <c r="AH394" s="1"/>
  <c r="AD394"/>
  <c r="AE394" s="1"/>
  <c r="AA394"/>
  <c r="AB394" s="1"/>
  <c r="W394"/>
  <c r="X394" s="1"/>
  <c r="Y394" s="1"/>
  <c r="T394"/>
  <c r="R394"/>
  <c r="S394" s="1"/>
  <c r="N394"/>
  <c r="O394" s="1"/>
  <c r="K394"/>
  <c r="L394" s="1"/>
  <c r="J394"/>
  <c r="F394"/>
  <c r="G394" s="1"/>
  <c r="AR393"/>
  <c r="AM393"/>
  <c r="AN393" s="1"/>
  <c r="AJ393"/>
  <c r="AK393" s="1"/>
  <c r="AG393"/>
  <c r="AH393" s="1"/>
  <c r="AD393"/>
  <c r="AE393" s="1"/>
  <c r="AA393"/>
  <c r="AB393" s="1"/>
  <c r="W393"/>
  <c r="X393" s="1"/>
  <c r="Y393" s="1"/>
  <c r="R393"/>
  <c r="S393" s="1"/>
  <c r="T393" s="1"/>
  <c r="N393"/>
  <c r="O393" s="1"/>
  <c r="J393"/>
  <c r="K393" s="1"/>
  <c r="L393" s="1"/>
  <c r="F393"/>
  <c r="G393" s="1"/>
  <c r="AR392"/>
  <c r="AM392"/>
  <c r="AN392" s="1"/>
  <c r="AJ392"/>
  <c r="AK392" s="1"/>
  <c r="AG392"/>
  <c r="AH392" s="1"/>
  <c r="AD392"/>
  <c r="AE392" s="1"/>
  <c r="AA392"/>
  <c r="AB392" s="1"/>
  <c r="X392"/>
  <c r="Y392" s="1"/>
  <c r="W392"/>
  <c r="R392"/>
  <c r="S392" s="1"/>
  <c r="T392" s="1"/>
  <c r="O392"/>
  <c r="N392"/>
  <c r="J392"/>
  <c r="K392" s="1"/>
  <c r="L392" s="1"/>
  <c r="G392"/>
  <c r="F392"/>
  <c r="AR391"/>
  <c r="AM391"/>
  <c r="AN391" s="1"/>
  <c r="AJ391"/>
  <c r="AK391" s="1"/>
  <c r="AG391"/>
  <c r="AH391" s="1"/>
  <c r="AD391"/>
  <c r="AE391" s="1"/>
  <c r="AA391"/>
  <c r="AB391" s="1"/>
  <c r="W391"/>
  <c r="X391" s="1"/>
  <c r="Y391" s="1"/>
  <c r="R391"/>
  <c r="S391" s="1"/>
  <c r="T391" s="1"/>
  <c r="N391"/>
  <c r="O391" s="1"/>
  <c r="J391"/>
  <c r="K391" s="1"/>
  <c r="L391" s="1"/>
  <c r="F391"/>
  <c r="G391" s="1"/>
  <c r="AR390"/>
  <c r="AN390"/>
  <c r="AM390"/>
  <c r="AJ390"/>
  <c r="AK390" s="1"/>
  <c r="AG390"/>
  <c r="AH390" s="1"/>
  <c r="AD390"/>
  <c r="AE390" s="1"/>
  <c r="AA390"/>
  <c r="AB390" s="1"/>
  <c r="X390"/>
  <c r="Y390" s="1"/>
  <c r="W390"/>
  <c r="R390"/>
  <c r="S390" s="1"/>
  <c r="T390" s="1"/>
  <c r="N390"/>
  <c r="O390" s="1"/>
  <c r="J390"/>
  <c r="K390" s="1"/>
  <c r="L390" s="1"/>
  <c r="G390"/>
  <c r="F390"/>
  <c r="AR389"/>
  <c r="AM389"/>
  <c r="AN389" s="1"/>
  <c r="AJ389"/>
  <c r="AK389" s="1"/>
  <c r="AH389"/>
  <c r="AG389"/>
  <c r="AD389"/>
  <c r="AE389" s="1"/>
  <c r="AA389"/>
  <c r="AB389" s="1"/>
  <c r="W389"/>
  <c r="X389" s="1"/>
  <c r="Y389" s="1"/>
  <c r="R389"/>
  <c r="S389" s="1"/>
  <c r="T389" s="1"/>
  <c r="N389"/>
  <c r="O389" s="1"/>
  <c r="J389"/>
  <c r="K389" s="1"/>
  <c r="L389" s="1"/>
  <c r="G389"/>
  <c r="F389"/>
  <c r="AR388"/>
  <c r="AN388"/>
  <c r="AM388"/>
  <c r="AJ388"/>
  <c r="AK388" s="1"/>
  <c r="AG388"/>
  <c r="AH388" s="1"/>
  <c r="AD388"/>
  <c r="AE388" s="1"/>
  <c r="AB388"/>
  <c r="AA388"/>
  <c r="W388"/>
  <c r="X388" s="1"/>
  <c r="Y388" s="1"/>
  <c r="T388"/>
  <c r="R388"/>
  <c r="S388" s="1"/>
  <c r="N388"/>
  <c r="O388" s="1"/>
  <c r="K388"/>
  <c r="L388" s="1"/>
  <c r="J388"/>
  <c r="F388"/>
  <c r="G388" s="1"/>
  <c r="AR387"/>
  <c r="AM387"/>
  <c r="AN387" s="1"/>
  <c r="AJ387"/>
  <c r="AK387" s="1"/>
  <c r="AG387"/>
  <c r="AH387" s="1"/>
  <c r="AD387"/>
  <c r="AE387" s="1"/>
  <c r="AA387"/>
  <c r="AB387" s="1"/>
  <c r="W387"/>
  <c r="X387" s="1"/>
  <c r="Y387" s="1"/>
  <c r="R387"/>
  <c r="S387" s="1"/>
  <c r="T387" s="1"/>
  <c r="N387"/>
  <c r="O387" s="1"/>
  <c r="J387"/>
  <c r="K387" s="1"/>
  <c r="L387" s="1"/>
  <c r="F387"/>
  <c r="G387" s="1"/>
  <c r="AR386"/>
  <c r="AM386"/>
  <c r="AN386" s="1"/>
  <c r="AJ386"/>
  <c r="AK386" s="1"/>
  <c r="AG386"/>
  <c r="AH386" s="1"/>
  <c r="AD386"/>
  <c r="AE386" s="1"/>
  <c r="AB386"/>
  <c r="AA386"/>
  <c r="W386"/>
  <c r="X386" s="1"/>
  <c r="Y386" s="1"/>
  <c r="R386"/>
  <c r="S386" s="1"/>
  <c r="T386" s="1"/>
  <c r="N386"/>
  <c r="O386" s="1"/>
  <c r="K386"/>
  <c r="L386" s="1"/>
  <c r="J386"/>
  <c r="F386"/>
  <c r="G386" s="1"/>
  <c r="AR385"/>
  <c r="AM385"/>
  <c r="AN385" s="1"/>
  <c r="AJ385"/>
  <c r="AK385" s="1"/>
  <c r="AG385"/>
  <c r="AH385" s="1"/>
  <c r="AD385"/>
  <c r="AE385" s="1"/>
  <c r="AA385"/>
  <c r="AB385" s="1"/>
  <c r="W385"/>
  <c r="X385" s="1"/>
  <c r="Y385" s="1"/>
  <c r="R385"/>
  <c r="S385" s="1"/>
  <c r="T385" s="1"/>
  <c r="N385"/>
  <c r="O385" s="1"/>
  <c r="J385"/>
  <c r="K385" s="1"/>
  <c r="L385" s="1"/>
  <c r="F385"/>
  <c r="G385" s="1"/>
  <c r="AR384"/>
  <c r="AM384"/>
  <c r="AN384" s="1"/>
  <c r="AJ384"/>
  <c r="AK384" s="1"/>
  <c r="AG384"/>
  <c r="AH384" s="1"/>
  <c r="AD384"/>
  <c r="AE384" s="1"/>
  <c r="AA384"/>
  <c r="AB384" s="1"/>
  <c r="X384"/>
  <c r="Y384" s="1"/>
  <c r="W384"/>
  <c r="R384"/>
  <c r="S384" s="1"/>
  <c r="T384" s="1"/>
  <c r="O384"/>
  <c r="N384"/>
  <c r="J384"/>
  <c r="K384" s="1"/>
  <c r="L384" s="1"/>
  <c r="G384"/>
  <c r="F384"/>
  <c r="AR383"/>
  <c r="AM383"/>
  <c r="AN383" s="1"/>
  <c r="AJ383"/>
  <c r="AK383" s="1"/>
  <c r="AG383"/>
  <c r="AH383" s="1"/>
  <c r="AD383"/>
  <c r="AE383" s="1"/>
  <c r="AA383"/>
  <c r="AB383" s="1"/>
  <c r="W383"/>
  <c r="X383" s="1"/>
  <c r="Y383" s="1"/>
  <c r="R383"/>
  <c r="S383" s="1"/>
  <c r="T383" s="1"/>
  <c r="N383"/>
  <c r="O383" s="1"/>
  <c r="J383"/>
  <c r="K383" s="1"/>
  <c r="L383" s="1"/>
  <c r="F383"/>
  <c r="G383" s="1"/>
  <c r="AR382"/>
  <c r="AN382"/>
  <c r="AM382"/>
  <c r="AJ382"/>
  <c r="AK382" s="1"/>
  <c r="AG382"/>
  <c r="AH382" s="1"/>
  <c r="AD382"/>
  <c r="AE382" s="1"/>
  <c r="AA382"/>
  <c r="AB382" s="1"/>
  <c r="X382"/>
  <c r="Y382" s="1"/>
  <c r="W382"/>
  <c r="R382"/>
  <c r="S382" s="1"/>
  <c r="T382" s="1"/>
  <c r="N382"/>
  <c r="O382" s="1"/>
  <c r="J382"/>
  <c r="K382" s="1"/>
  <c r="L382" s="1"/>
  <c r="G382"/>
  <c r="F382"/>
  <c r="AR381"/>
  <c r="AM381"/>
  <c r="AN381" s="1"/>
  <c r="AJ381"/>
  <c r="AK381" s="1"/>
  <c r="AH381"/>
  <c r="AG381"/>
  <c r="AD381"/>
  <c r="AE381" s="1"/>
  <c r="AA381"/>
  <c r="AB381" s="1"/>
  <c r="W381"/>
  <c r="X381" s="1"/>
  <c r="Y381" s="1"/>
  <c r="R381"/>
  <c r="S381" s="1"/>
  <c r="T381" s="1"/>
  <c r="N381"/>
  <c r="O381" s="1"/>
  <c r="J381"/>
  <c r="K381" s="1"/>
  <c r="L381" s="1"/>
  <c r="G381"/>
  <c r="F381"/>
  <c r="AR380"/>
  <c r="AN380"/>
  <c r="AM380"/>
  <c r="AJ380"/>
  <c r="AK380" s="1"/>
  <c r="AG380"/>
  <c r="AH380" s="1"/>
  <c r="AD380"/>
  <c r="AE380" s="1"/>
  <c r="AB380"/>
  <c r="AA380"/>
  <c r="W380"/>
  <c r="X380" s="1"/>
  <c r="Y380" s="1"/>
  <c r="T380"/>
  <c r="R380"/>
  <c r="S380" s="1"/>
  <c r="N380"/>
  <c r="O380" s="1"/>
  <c r="K380"/>
  <c r="L380" s="1"/>
  <c r="J380"/>
  <c r="F380"/>
  <c r="G380" s="1"/>
  <c r="AR379"/>
  <c r="AM379"/>
  <c r="AN379" s="1"/>
  <c r="AJ379"/>
  <c r="AK379" s="1"/>
  <c r="AH379"/>
  <c r="AG379"/>
  <c r="AD379"/>
  <c r="AE379" s="1"/>
  <c r="AA379"/>
  <c r="AB379" s="1"/>
  <c r="W379"/>
  <c r="X379" s="1"/>
  <c r="Y379" s="1"/>
  <c r="R379"/>
  <c r="S379" s="1"/>
  <c r="T379" s="1"/>
  <c r="N379"/>
  <c r="O379" s="1"/>
  <c r="J379"/>
  <c r="K379" s="1"/>
  <c r="L379" s="1"/>
  <c r="G379"/>
  <c r="F379"/>
  <c r="AR378"/>
  <c r="AM378"/>
  <c r="AN378" s="1"/>
  <c r="AJ378"/>
  <c r="AK378" s="1"/>
  <c r="AG378"/>
  <c r="AH378" s="1"/>
  <c r="AD378"/>
  <c r="AE378" s="1"/>
  <c r="AB378"/>
  <c r="AA378"/>
  <c r="W378"/>
  <c r="X378" s="1"/>
  <c r="Y378" s="1"/>
  <c r="R378"/>
  <c r="S378" s="1"/>
  <c r="T378" s="1"/>
  <c r="N378"/>
  <c r="O378" s="1"/>
  <c r="K378"/>
  <c r="L378" s="1"/>
  <c r="J378"/>
  <c r="F378"/>
  <c r="G378" s="1"/>
  <c r="AR377"/>
  <c r="AM377"/>
  <c r="AN377" s="1"/>
  <c r="AJ377"/>
  <c r="AK377" s="1"/>
  <c r="AH377"/>
  <c r="AG377"/>
  <c r="AD377"/>
  <c r="AE377" s="1"/>
  <c r="AA377"/>
  <c r="AB377" s="1"/>
  <c r="W377"/>
  <c r="X377" s="1"/>
  <c r="Y377" s="1"/>
  <c r="R377"/>
  <c r="S377" s="1"/>
  <c r="T377" s="1"/>
  <c r="N377"/>
  <c r="O377" s="1"/>
  <c r="J377"/>
  <c r="K377" s="1"/>
  <c r="L377" s="1"/>
  <c r="G377"/>
  <c r="F377"/>
  <c r="AR376"/>
  <c r="AM376"/>
  <c r="AN376" s="1"/>
  <c r="AJ376"/>
  <c r="AK376" s="1"/>
  <c r="AG376"/>
  <c r="AH376" s="1"/>
  <c r="AD376"/>
  <c r="AE376" s="1"/>
  <c r="AA376"/>
  <c r="AB376" s="1"/>
  <c r="X376"/>
  <c r="Y376" s="1"/>
  <c r="W376"/>
  <c r="R376"/>
  <c r="S376" s="1"/>
  <c r="T376" s="1"/>
  <c r="O376"/>
  <c r="N376"/>
  <c r="J376"/>
  <c r="K376" s="1"/>
  <c r="L376" s="1"/>
  <c r="G376"/>
  <c r="F376"/>
  <c r="AR375"/>
  <c r="AM375"/>
  <c r="AN375" s="1"/>
  <c r="AJ375"/>
  <c r="AK375" s="1"/>
  <c r="AG375"/>
  <c r="AH375" s="1"/>
  <c r="AD375"/>
  <c r="AE375" s="1"/>
  <c r="AA375"/>
  <c r="AB375" s="1"/>
  <c r="W375"/>
  <c r="X375" s="1"/>
  <c r="Y375" s="1"/>
  <c r="R375"/>
  <c r="S375" s="1"/>
  <c r="T375" s="1"/>
  <c r="N375"/>
  <c r="O375" s="1"/>
  <c r="J375"/>
  <c r="K375" s="1"/>
  <c r="L375" s="1"/>
  <c r="F375"/>
  <c r="G375" s="1"/>
  <c r="AR374"/>
  <c r="AN374"/>
  <c r="AM374"/>
  <c r="AJ374"/>
  <c r="AK374" s="1"/>
  <c r="AG374"/>
  <c r="AH374" s="1"/>
  <c r="AD374"/>
  <c r="AE374" s="1"/>
  <c r="AA374"/>
  <c r="AB374" s="1"/>
  <c r="W374"/>
  <c r="X374" s="1"/>
  <c r="Y374" s="1"/>
  <c r="R374"/>
  <c r="S374" s="1"/>
  <c r="T374" s="1"/>
  <c r="O374"/>
  <c r="N374"/>
  <c r="J374"/>
  <c r="K374" s="1"/>
  <c r="L374" s="1"/>
  <c r="F374"/>
  <c r="G374" s="1"/>
  <c r="AR373"/>
  <c r="AM373"/>
  <c r="AN373" s="1"/>
  <c r="AJ373"/>
  <c r="AK373" s="1"/>
  <c r="AH373"/>
  <c r="AG373"/>
  <c r="AD373"/>
  <c r="AE373" s="1"/>
  <c r="AA373"/>
  <c r="AB373" s="1"/>
  <c r="W373"/>
  <c r="X373" s="1"/>
  <c r="Y373" s="1"/>
  <c r="R373"/>
  <c r="S373" s="1"/>
  <c r="T373" s="1"/>
  <c r="N373"/>
  <c r="O373" s="1"/>
  <c r="J373"/>
  <c r="K373" s="1"/>
  <c r="L373" s="1"/>
  <c r="G373"/>
  <c r="F373"/>
  <c r="AR372"/>
  <c r="AM372"/>
  <c r="AN372" s="1"/>
  <c r="AJ372"/>
  <c r="AK372" s="1"/>
  <c r="AG372"/>
  <c r="AH372" s="1"/>
  <c r="AD372"/>
  <c r="AE372" s="1"/>
  <c r="AA372"/>
  <c r="AB372" s="1"/>
  <c r="W372"/>
  <c r="X372" s="1"/>
  <c r="Y372" s="1"/>
  <c r="T372"/>
  <c r="R372"/>
  <c r="S372" s="1"/>
  <c r="N372"/>
  <c r="O372" s="1"/>
  <c r="J372"/>
  <c r="K372" s="1"/>
  <c r="L372" s="1"/>
  <c r="G372"/>
  <c r="F372"/>
  <c r="AR371"/>
  <c r="AM371"/>
  <c r="AN371" s="1"/>
  <c r="AJ371"/>
  <c r="AK371" s="1"/>
  <c r="AG371"/>
  <c r="AH371" s="1"/>
  <c r="AD371"/>
  <c r="AE371" s="1"/>
  <c r="AA371"/>
  <c r="AB371" s="1"/>
  <c r="X371"/>
  <c r="Y371" s="1"/>
  <c r="W371"/>
  <c r="R371"/>
  <c r="S371" s="1"/>
  <c r="T371" s="1"/>
  <c r="N371"/>
  <c r="O371" s="1"/>
  <c r="K371"/>
  <c r="L371" s="1"/>
  <c r="J371"/>
  <c r="F371"/>
  <c r="G371" s="1"/>
  <c r="AR370"/>
  <c r="AM370"/>
  <c r="AN370" s="1"/>
  <c r="AJ370"/>
  <c r="AK370" s="1"/>
  <c r="AG370"/>
  <c r="AH370" s="1"/>
  <c r="AD370"/>
  <c r="AE370" s="1"/>
  <c r="AA370"/>
  <c r="AB370" s="1"/>
  <c r="W370"/>
  <c r="X370" s="1"/>
  <c r="Y370" s="1"/>
  <c r="T370"/>
  <c r="R370"/>
  <c r="S370" s="1"/>
  <c r="N370"/>
  <c r="O370" s="1"/>
  <c r="K370"/>
  <c r="L370" s="1"/>
  <c r="J370"/>
  <c r="F370"/>
  <c r="G370" s="1"/>
  <c r="AR369"/>
  <c r="AM369"/>
  <c r="AN369" s="1"/>
  <c r="AJ369"/>
  <c r="AK369" s="1"/>
  <c r="AG369"/>
  <c r="AH369" s="1"/>
  <c r="AD369"/>
  <c r="AE369" s="1"/>
  <c r="AA369"/>
  <c r="AB369" s="1"/>
  <c r="W369"/>
  <c r="X369" s="1"/>
  <c r="Y369" s="1"/>
  <c r="R369"/>
  <c r="S369" s="1"/>
  <c r="T369" s="1"/>
  <c r="N369"/>
  <c r="O369" s="1"/>
  <c r="J369"/>
  <c r="K369" s="1"/>
  <c r="L369" s="1"/>
  <c r="F369"/>
  <c r="G369" s="1"/>
  <c r="AR368"/>
  <c r="AM368"/>
  <c r="AN368" s="1"/>
  <c r="AJ368"/>
  <c r="AK368" s="1"/>
  <c r="AG368"/>
  <c r="AH368" s="1"/>
  <c r="AD368"/>
  <c r="AE368" s="1"/>
  <c r="AA368"/>
  <c r="AB368" s="1"/>
  <c r="W368"/>
  <c r="X368" s="1"/>
  <c r="Y368" s="1"/>
  <c r="R368"/>
  <c r="S368" s="1"/>
  <c r="T368" s="1"/>
  <c r="N368"/>
  <c r="O368" s="1"/>
  <c r="K368"/>
  <c r="L368" s="1"/>
  <c r="J368"/>
  <c r="F368"/>
  <c r="G368" s="1"/>
  <c r="AR367"/>
  <c r="AM367"/>
  <c r="AN367" s="1"/>
  <c r="AJ367"/>
  <c r="AK367" s="1"/>
  <c r="AG367"/>
  <c r="AH367" s="1"/>
  <c r="AD367"/>
  <c r="AE367" s="1"/>
  <c r="AA367"/>
  <c r="AB367" s="1"/>
  <c r="W367"/>
  <c r="X367" s="1"/>
  <c r="Y367" s="1"/>
  <c r="R367"/>
  <c r="S367" s="1"/>
  <c r="T367" s="1"/>
  <c r="N367"/>
  <c r="O367" s="1"/>
  <c r="J367"/>
  <c r="K367" s="1"/>
  <c r="L367" s="1"/>
  <c r="G367"/>
  <c r="F367"/>
  <c r="AR366"/>
  <c r="AM366"/>
  <c r="AN366" s="1"/>
  <c r="AJ366"/>
  <c r="AK366" s="1"/>
  <c r="AG366"/>
  <c r="AH366" s="1"/>
  <c r="AD366"/>
  <c r="AE366" s="1"/>
  <c r="AA366"/>
  <c r="AB366" s="1"/>
  <c r="X366"/>
  <c r="Y366" s="1"/>
  <c r="W366"/>
  <c r="R366"/>
  <c r="S366" s="1"/>
  <c r="T366" s="1"/>
  <c r="N366"/>
  <c r="O366" s="1"/>
  <c r="J366"/>
  <c r="K366" s="1"/>
  <c r="L366" s="1"/>
  <c r="F366"/>
  <c r="G366" s="1"/>
  <c r="AR365"/>
  <c r="AM365"/>
  <c r="AN365" s="1"/>
  <c r="AJ365"/>
  <c r="AK365" s="1"/>
  <c r="AG365"/>
  <c r="AH365" s="1"/>
  <c r="AD365"/>
  <c r="AE365" s="1"/>
  <c r="AA365"/>
  <c r="AB365" s="1"/>
  <c r="W365"/>
  <c r="X365" s="1"/>
  <c r="Y365" s="1"/>
  <c r="R365"/>
  <c r="S365" s="1"/>
  <c r="T365" s="1"/>
  <c r="N365"/>
  <c r="O365" s="1"/>
  <c r="J365"/>
  <c r="K365" s="1"/>
  <c r="L365" s="1"/>
  <c r="F365"/>
  <c r="G365" s="1"/>
  <c r="AR364"/>
  <c r="AM364"/>
  <c r="AN364" s="1"/>
  <c r="AJ364"/>
  <c r="AK364" s="1"/>
  <c r="AG364"/>
  <c r="AH364" s="1"/>
  <c r="AD364"/>
  <c r="AE364" s="1"/>
  <c r="AA364"/>
  <c r="AB364" s="1"/>
  <c r="W364"/>
  <c r="X364" s="1"/>
  <c r="Y364" s="1"/>
  <c r="R364"/>
  <c r="S364" s="1"/>
  <c r="T364" s="1"/>
  <c r="N364"/>
  <c r="O364" s="1"/>
  <c r="K364"/>
  <c r="L364" s="1"/>
  <c r="J364"/>
  <c r="G364"/>
  <c r="F364"/>
  <c r="AR363"/>
  <c r="AM363"/>
  <c r="AN363" s="1"/>
  <c r="AJ363"/>
  <c r="AK363" s="1"/>
  <c r="AG363"/>
  <c r="AH363" s="1"/>
  <c r="AD363"/>
  <c r="AE363" s="1"/>
  <c r="AA363"/>
  <c r="AB363" s="1"/>
  <c r="X363"/>
  <c r="Y363" s="1"/>
  <c r="W363"/>
  <c r="R363"/>
  <c r="S363" s="1"/>
  <c r="T363" s="1"/>
  <c r="N363"/>
  <c r="O363" s="1"/>
  <c r="K363"/>
  <c r="L363" s="1"/>
  <c r="J363"/>
  <c r="G363"/>
  <c r="F363"/>
  <c r="AR362"/>
  <c r="AM362"/>
  <c r="AN362" s="1"/>
  <c r="AJ362"/>
  <c r="AK362" s="1"/>
  <c r="AG362"/>
  <c r="AH362" s="1"/>
  <c r="AD362"/>
  <c r="AE362" s="1"/>
  <c r="AA362"/>
  <c r="AB362" s="1"/>
  <c r="X362"/>
  <c r="Y362" s="1"/>
  <c r="W362"/>
  <c r="T362"/>
  <c r="R362"/>
  <c r="S362" s="1"/>
  <c r="N362"/>
  <c r="O362" s="1"/>
  <c r="J362"/>
  <c r="K362" s="1"/>
  <c r="L362" s="1"/>
  <c r="F362"/>
  <c r="G362" s="1"/>
  <c r="AR361"/>
  <c r="AM361"/>
  <c r="AN361" s="1"/>
  <c r="AJ361"/>
  <c r="AK361" s="1"/>
  <c r="AG361"/>
  <c r="AH361" s="1"/>
  <c r="AD361"/>
  <c r="AE361" s="1"/>
  <c r="AA361"/>
  <c r="AB361" s="1"/>
  <c r="W361"/>
  <c r="X361" s="1"/>
  <c r="Y361" s="1"/>
  <c r="R361"/>
  <c r="S361" s="1"/>
  <c r="T361" s="1"/>
  <c r="N361"/>
  <c r="O361" s="1"/>
  <c r="J361"/>
  <c r="K361" s="1"/>
  <c r="L361" s="1"/>
  <c r="F361"/>
  <c r="G361" s="1"/>
  <c r="AR360"/>
  <c r="AM360"/>
  <c r="AN360" s="1"/>
  <c r="AJ360"/>
  <c r="AK360" s="1"/>
  <c r="AG360"/>
  <c r="AH360" s="1"/>
  <c r="AD360"/>
  <c r="AE360" s="1"/>
  <c r="AA360"/>
  <c r="AB360" s="1"/>
  <c r="W360"/>
  <c r="X360" s="1"/>
  <c r="Y360" s="1"/>
  <c r="R360"/>
  <c r="S360" s="1"/>
  <c r="T360" s="1"/>
  <c r="N360"/>
  <c r="O360" s="1"/>
  <c r="K360"/>
  <c r="L360" s="1"/>
  <c r="J360"/>
  <c r="G360"/>
  <c r="F360"/>
  <c r="AR359"/>
  <c r="AM359"/>
  <c r="AN359" s="1"/>
  <c r="AJ359"/>
  <c r="AK359" s="1"/>
  <c r="AG359"/>
  <c r="AH359" s="1"/>
  <c r="AD359"/>
  <c r="AE359" s="1"/>
  <c r="AA359"/>
  <c r="AB359" s="1"/>
  <c r="X359"/>
  <c r="Y359" s="1"/>
  <c r="W359"/>
  <c r="R359"/>
  <c r="S359" s="1"/>
  <c r="T359" s="1"/>
  <c r="N359"/>
  <c r="O359" s="1"/>
  <c r="K359"/>
  <c r="L359" s="1"/>
  <c r="J359"/>
  <c r="G359"/>
  <c r="F359"/>
  <c r="AR358"/>
  <c r="AM358"/>
  <c r="AN358" s="1"/>
  <c r="AJ358"/>
  <c r="AK358" s="1"/>
  <c r="AG358"/>
  <c r="AH358" s="1"/>
  <c r="AD358"/>
  <c r="AE358" s="1"/>
  <c r="AA358"/>
  <c r="AB358" s="1"/>
  <c r="X358"/>
  <c r="Y358" s="1"/>
  <c r="W358"/>
  <c r="T358"/>
  <c r="R358"/>
  <c r="S358" s="1"/>
  <c r="N358"/>
  <c r="O358" s="1"/>
  <c r="J358"/>
  <c r="K358" s="1"/>
  <c r="L358" s="1"/>
  <c r="F358"/>
  <c r="G358" s="1"/>
  <c r="AR357"/>
  <c r="AM357"/>
  <c r="AN357" s="1"/>
  <c r="AJ357"/>
  <c r="AK357" s="1"/>
  <c r="AG357"/>
  <c r="AH357" s="1"/>
  <c r="AD357"/>
  <c r="AE357" s="1"/>
  <c r="AA357"/>
  <c r="AB357" s="1"/>
  <c r="W357"/>
  <c r="X357" s="1"/>
  <c r="Y357" s="1"/>
  <c r="R357"/>
  <c r="S357" s="1"/>
  <c r="T357" s="1"/>
  <c r="N357"/>
  <c r="O357" s="1"/>
  <c r="J357"/>
  <c r="K357" s="1"/>
  <c r="L357" s="1"/>
  <c r="F357"/>
  <c r="G357" s="1"/>
  <c r="AR356"/>
  <c r="AM356"/>
  <c r="AN356" s="1"/>
  <c r="AJ356"/>
  <c r="AK356" s="1"/>
  <c r="AG356"/>
  <c r="AH356" s="1"/>
  <c r="AD356"/>
  <c r="AE356" s="1"/>
  <c r="AA356"/>
  <c r="AB356" s="1"/>
  <c r="W356"/>
  <c r="X356" s="1"/>
  <c r="Y356" s="1"/>
  <c r="R356"/>
  <c r="S356" s="1"/>
  <c r="T356" s="1"/>
  <c r="N356"/>
  <c r="O356" s="1"/>
  <c r="K356"/>
  <c r="L356" s="1"/>
  <c r="J356"/>
  <c r="G356"/>
  <c r="F356"/>
  <c r="AR355"/>
  <c r="AM355"/>
  <c r="AN355" s="1"/>
  <c r="AJ355"/>
  <c r="AK355" s="1"/>
  <c r="AG355"/>
  <c r="AH355" s="1"/>
  <c r="AD355"/>
  <c r="AE355" s="1"/>
  <c r="AA355"/>
  <c r="AB355" s="1"/>
  <c r="X355"/>
  <c r="Y355" s="1"/>
  <c r="W355"/>
  <c r="R355"/>
  <c r="S355" s="1"/>
  <c r="T355" s="1"/>
  <c r="N355"/>
  <c r="O355" s="1"/>
  <c r="K355"/>
  <c r="L355" s="1"/>
  <c r="J355"/>
  <c r="G355"/>
  <c r="F355"/>
  <c r="AR354"/>
  <c r="AM354"/>
  <c r="AN354" s="1"/>
  <c r="AJ354"/>
  <c r="AK354" s="1"/>
  <c r="AG354"/>
  <c r="AH354" s="1"/>
  <c r="AD354"/>
  <c r="AE354" s="1"/>
  <c r="AA354"/>
  <c r="AB354" s="1"/>
  <c r="X354"/>
  <c r="Y354" s="1"/>
  <c r="W354"/>
  <c r="T354"/>
  <c r="R354"/>
  <c r="S354" s="1"/>
  <c r="N354"/>
  <c r="O354" s="1"/>
  <c r="J354"/>
  <c r="K354" s="1"/>
  <c r="L354" s="1"/>
  <c r="F354"/>
  <c r="G354" s="1"/>
  <c r="AR353"/>
  <c r="AM353"/>
  <c r="AN353" s="1"/>
  <c r="AJ353"/>
  <c r="AK353" s="1"/>
  <c r="AG353"/>
  <c r="AH353" s="1"/>
  <c r="AD353"/>
  <c r="AE353" s="1"/>
  <c r="AA353"/>
  <c r="AB353" s="1"/>
  <c r="W353"/>
  <c r="X353" s="1"/>
  <c r="Y353" s="1"/>
  <c r="R353"/>
  <c r="S353" s="1"/>
  <c r="T353" s="1"/>
  <c r="N353"/>
  <c r="O353" s="1"/>
  <c r="J353"/>
  <c r="K353" s="1"/>
  <c r="L353" s="1"/>
  <c r="G353"/>
  <c r="F353"/>
  <c r="AR352"/>
  <c r="AM352"/>
  <c r="AN352" s="1"/>
  <c r="AJ352"/>
  <c r="AK352" s="1"/>
  <c r="AG352"/>
  <c r="AH352" s="1"/>
  <c r="AD352"/>
  <c r="AE352" s="1"/>
  <c r="AB352"/>
  <c r="AA352"/>
  <c r="X352"/>
  <c r="Y352" s="1"/>
  <c r="W352"/>
  <c r="T352"/>
  <c r="R352"/>
  <c r="S352" s="1"/>
  <c r="O352"/>
  <c r="N352"/>
  <c r="K352"/>
  <c r="L352" s="1"/>
  <c r="J352"/>
  <c r="G352"/>
  <c r="F352"/>
  <c r="AR351"/>
  <c r="AM351"/>
  <c r="AN351" s="1"/>
  <c r="AJ351"/>
  <c r="AK351" s="1"/>
  <c r="AG351"/>
  <c r="AH351" s="1"/>
  <c r="AD351"/>
  <c r="AE351" s="1"/>
  <c r="AA351"/>
  <c r="AB351" s="1"/>
  <c r="W351"/>
  <c r="X351" s="1"/>
  <c r="Y351" s="1"/>
  <c r="R351"/>
  <c r="S351" s="1"/>
  <c r="T351" s="1"/>
  <c r="N351"/>
  <c r="O351" s="1"/>
  <c r="J351"/>
  <c r="K351" s="1"/>
  <c r="L351" s="1"/>
  <c r="F351"/>
  <c r="G351" s="1"/>
  <c r="AR350"/>
  <c r="AN350"/>
  <c r="AM350"/>
  <c r="AJ350"/>
  <c r="AK350" s="1"/>
  <c r="AG350"/>
  <c r="AH350" s="1"/>
  <c r="AD350"/>
  <c r="AE350" s="1"/>
  <c r="AA350"/>
  <c r="AB350" s="1"/>
  <c r="W350"/>
  <c r="X350" s="1"/>
  <c r="Y350" s="1"/>
  <c r="R350"/>
  <c r="S350" s="1"/>
  <c r="T350" s="1"/>
  <c r="N350"/>
  <c r="O350" s="1"/>
  <c r="J350"/>
  <c r="K350" s="1"/>
  <c r="L350" s="1"/>
  <c r="F350"/>
  <c r="G350" s="1"/>
  <c r="AR349"/>
  <c r="AM349"/>
  <c r="AN349" s="1"/>
  <c r="AJ349"/>
  <c r="AK349" s="1"/>
  <c r="AH349"/>
  <c r="AG349"/>
  <c r="AD349"/>
  <c r="AE349" s="1"/>
  <c r="AA349"/>
  <c r="AB349" s="1"/>
  <c r="W349"/>
  <c r="X349" s="1"/>
  <c r="Y349" s="1"/>
  <c r="R349"/>
  <c r="S349" s="1"/>
  <c r="T349" s="1"/>
  <c r="N349"/>
  <c r="O349" s="1"/>
  <c r="J349"/>
  <c r="K349" s="1"/>
  <c r="L349" s="1"/>
  <c r="G349"/>
  <c r="F349"/>
  <c r="AR348"/>
  <c r="AM348"/>
  <c r="AN348" s="1"/>
  <c r="AJ348"/>
  <c r="AK348" s="1"/>
  <c r="AG348"/>
  <c r="AH348" s="1"/>
  <c r="AD348"/>
  <c r="AE348" s="1"/>
  <c r="AB348"/>
  <c r="AA348"/>
  <c r="X348"/>
  <c r="Y348" s="1"/>
  <c r="W348"/>
  <c r="T348"/>
  <c r="R348"/>
  <c r="S348" s="1"/>
  <c r="O348"/>
  <c r="N348"/>
  <c r="K348"/>
  <c r="L348" s="1"/>
  <c r="J348"/>
  <c r="G348"/>
  <c r="F348"/>
  <c r="AR347"/>
  <c r="AM347"/>
  <c r="AN347" s="1"/>
  <c r="AJ347"/>
  <c r="AK347" s="1"/>
  <c r="AG347"/>
  <c r="AH347" s="1"/>
  <c r="AD347"/>
  <c r="AE347" s="1"/>
  <c r="AA347"/>
  <c r="AB347" s="1"/>
  <c r="W347"/>
  <c r="X347" s="1"/>
  <c r="Y347" s="1"/>
  <c r="R347"/>
  <c r="S347" s="1"/>
  <c r="T347" s="1"/>
  <c r="N347"/>
  <c r="O347" s="1"/>
  <c r="J347"/>
  <c r="K347" s="1"/>
  <c r="L347" s="1"/>
  <c r="F347"/>
  <c r="G347" s="1"/>
  <c r="AR346"/>
  <c r="AN346"/>
  <c r="AM346"/>
  <c r="AJ346"/>
  <c r="AK346" s="1"/>
  <c r="AG346"/>
  <c r="AH346" s="1"/>
  <c r="AD346"/>
  <c r="AE346" s="1"/>
  <c r="AA346"/>
  <c r="AB346" s="1"/>
  <c r="W346"/>
  <c r="X346" s="1"/>
  <c r="Y346" s="1"/>
  <c r="R346"/>
  <c r="S346" s="1"/>
  <c r="T346" s="1"/>
  <c r="N346"/>
  <c r="O346" s="1"/>
  <c r="J346"/>
  <c r="K346" s="1"/>
  <c r="L346" s="1"/>
  <c r="F346"/>
  <c r="G346" s="1"/>
  <c r="AR345"/>
  <c r="AM345"/>
  <c r="AN345" s="1"/>
  <c r="AJ345"/>
  <c r="AK345" s="1"/>
  <c r="AH345"/>
  <c r="AG345"/>
  <c r="AD345"/>
  <c r="AE345" s="1"/>
  <c r="AA345"/>
  <c r="AB345" s="1"/>
  <c r="W345"/>
  <c r="X345" s="1"/>
  <c r="Y345" s="1"/>
  <c r="R345"/>
  <c r="S345" s="1"/>
  <c r="T345" s="1"/>
  <c r="N345"/>
  <c r="O345" s="1"/>
  <c r="J345"/>
  <c r="K345" s="1"/>
  <c r="L345" s="1"/>
  <c r="G345"/>
  <c r="F345"/>
  <c r="AR344"/>
  <c r="AM344"/>
  <c r="AN344" s="1"/>
  <c r="AJ344"/>
  <c r="AK344" s="1"/>
  <c r="AG344"/>
  <c r="AH344" s="1"/>
  <c r="AD344"/>
  <c r="AE344" s="1"/>
  <c r="AB344"/>
  <c r="AA344"/>
  <c r="X344"/>
  <c r="Y344" s="1"/>
  <c r="W344"/>
  <c r="T344"/>
  <c r="R344"/>
  <c r="S344" s="1"/>
  <c r="O344"/>
  <c r="N344"/>
  <c r="K344"/>
  <c r="L344" s="1"/>
  <c r="J344"/>
  <c r="G344"/>
  <c r="F344"/>
  <c r="AR343"/>
  <c r="AM343"/>
  <c r="AN343" s="1"/>
  <c r="AJ343"/>
  <c r="AK343" s="1"/>
  <c r="AG343"/>
  <c r="AH343" s="1"/>
  <c r="AD343"/>
  <c r="AE343" s="1"/>
  <c r="AA343"/>
  <c r="AB343" s="1"/>
  <c r="W343"/>
  <c r="X343" s="1"/>
  <c r="Y343" s="1"/>
  <c r="R343"/>
  <c r="S343" s="1"/>
  <c r="T343" s="1"/>
  <c r="N343"/>
  <c r="O343" s="1"/>
  <c r="J343"/>
  <c r="K343" s="1"/>
  <c r="L343" s="1"/>
  <c r="F343"/>
  <c r="G343" s="1"/>
  <c r="AR342"/>
  <c r="AN342"/>
  <c r="AM342"/>
  <c r="AJ342"/>
  <c r="AK342" s="1"/>
  <c r="AG342"/>
  <c r="AH342" s="1"/>
  <c r="AD342"/>
  <c r="AE342" s="1"/>
  <c r="AA342"/>
  <c r="AB342" s="1"/>
  <c r="W342"/>
  <c r="X342" s="1"/>
  <c r="Y342" s="1"/>
  <c r="R342"/>
  <c r="S342" s="1"/>
  <c r="T342" s="1"/>
  <c r="N342"/>
  <c r="O342" s="1"/>
  <c r="J342"/>
  <c r="K342" s="1"/>
  <c r="L342" s="1"/>
  <c r="F342"/>
  <c r="G342" s="1"/>
  <c r="AR341"/>
  <c r="AM341"/>
  <c r="AN341" s="1"/>
  <c r="AJ341"/>
  <c r="AK341" s="1"/>
  <c r="AH341"/>
  <c r="AG341"/>
  <c r="AD341"/>
  <c r="AE341" s="1"/>
  <c r="AA341"/>
  <c r="AB341" s="1"/>
  <c r="W341"/>
  <c r="X341" s="1"/>
  <c r="Y341" s="1"/>
  <c r="R341"/>
  <c r="S341" s="1"/>
  <c r="T341" s="1"/>
  <c r="N341"/>
  <c r="O341" s="1"/>
  <c r="J341"/>
  <c r="K341" s="1"/>
  <c r="L341" s="1"/>
  <c r="G341"/>
  <c r="F341"/>
  <c r="AR340"/>
  <c r="AM340"/>
  <c r="AN340" s="1"/>
  <c r="AJ340"/>
  <c r="AK340" s="1"/>
  <c r="AG340"/>
  <c r="AH340" s="1"/>
  <c r="AD340"/>
  <c r="AE340" s="1"/>
  <c r="AB340"/>
  <c r="AA340"/>
  <c r="X340"/>
  <c r="Y340" s="1"/>
  <c r="W340"/>
  <c r="T340"/>
  <c r="R340"/>
  <c r="S340" s="1"/>
  <c r="O340"/>
  <c r="N340"/>
  <c r="K340"/>
  <c r="L340" s="1"/>
  <c r="J340"/>
  <c r="G340"/>
  <c r="F340"/>
  <c r="AR339"/>
  <c r="AM339"/>
  <c r="AN339" s="1"/>
  <c r="AJ339"/>
  <c r="AK339" s="1"/>
  <c r="AG339"/>
  <c r="AH339" s="1"/>
  <c r="AD339"/>
  <c r="AE339" s="1"/>
  <c r="AA339"/>
  <c r="AB339" s="1"/>
  <c r="W339"/>
  <c r="X339" s="1"/>
  <c r="Y339" s="1"/>
  <c r="R339"/>
  <c r="S339" s="1"/>
  <c r="T339" s="1"/>
  <c r="N339"/>
  <c r="O339" s="1"/>
  <c r="J339"/>
  <c r="K339" s="1"/>
  <c r="L339" s="1"/>
  <c r="F339"/>
  <c r="G339" s="1"/>
  <c r="AR338"/>
  <c r="AN338"/>
  <c r="AM338"/>
  <c r="AJ338"/>
  <c r="AK338" s="1"/>
  <c r="AG338"/>
  <c r="AH338" s="1"/>
  <c r="AD338"/>
  <c r="AE338" s="1"/>
  <c r="AA338"/>
  <c r="AB338" s="1"/>
  <c r="W338"/>
  <c r="X338" s="1"/>
  <c r="Y338" s="1"/>
  <c r="R338"/>
  <c r="S338" s="1"/>
  <c r="T338" s="1"/>
  <c r="N338"/>
  <c r="O338" s="1"/>
  <c r="J338"/>
  <c r="K338" s="1"/>
  <c r="L338" s="1"/>
  <c r="F338"/>
  <c r="G338" s="1"/>
  <c r="AR337"/>
  <c r="AM337"/>
  <c r="AN337" s="1"/>
  <c r="AJ337"/>
  <c r="AK337" s="1"/>
  <c r="AH337"/>
  <c r="AG337"/>
  <c r="AD337"/>
  <c r="AE337" s="1"/>
  <c r="AA337"/>
  <c r="AB337" s="1"/>
  <c r="W337"/>
  <c r="X337" s="1"/>
  <c r="Y337" s="1"/>
  <c r="R337"/>
  <c r="S337" s="1"/>
  <c r="T337" s="1"/>
  <c r="N337"/>
  <c r="O337" s="1"/>
  <c r="J337"/>
  <c r="K337" s="1"/>
  <c r="L337" s="1"/>
  <c r="G337"/>
  <c r="F337"/>
  <c r="AR336"/>
  <c r="AM336"/>
  <c r="AN336" s="1"/>
  <c r="AJ336"/>
  <c r="AK336" s="1"/>
  <c r="AG336"/>
  <c r="AH336" s="1"/>
  <c r="AD336"/>
  <c r="AE336" s="1"/>
  <c r="AB336"/>
  <c r="AA336"/>
  <c r="X336"/>
  <c r="Y336" s="1"/>
  <c r="W336"/>
  <c r="T336"/>
  <c r="R336"/>
  <c r="S336" s="1"/>
  <c r="O336"/>
  <c r="N336"/>
  <c r="K336"/>
  <c r="L336" s="1"/>
  <c r="J336"/>
  <c r="G336"/>
  <c r="F336"/>
  <c r="AR335"/>
  <c r="AM335"/>
  <c r="AN335" s="1"/>
  <c r="AJ335"/>
  <c r="AK335" s="1"/>
  <c r="AG335"/>
  <c r="AH335" s="1"/>
  <c r="AD335"/>
  <c r="AE335" s="1"/>
  <c r="AA335"/>
  <c r="AB335" s="1"/>
  <c r="W335"/>
  <c r="X335" s="1"/>
  <c r="Y335" s="1"/>
  <c r="R335"/>
  <c r="S335" s="1"/>
  <c r="T335" s="1"/>
  <c r="N335"/>
  <c r="O335" s="1"/>
  <c r="J335"/>
  <c r="K335" s="1"/>
  <c r="L335" s="1"/>
  <c r="F335"/>
  <c r="G335" s="1"/>
  <c r="AR334"/>
  <c r="AN334"/>
  <c r="AM334"/>
  <c r="AJ334"/>
  <c r="AK334" s="1"/>
  <c r="AG334"/>
  <c r="AH334" s="1"/>
  <c r="AD334"/>
  <c r="AE334" s="1"/>
  <c r="AA334"/>
  <c r="AB334" s="1"/>
  <c r="W334"/>
  <c r="X334" s="1"/>
  <c r="Y334" s="1"/>
  <c r="R334"/>
  <c r="S334" s="1"/>
  <c r="T334" s="1"/>
  <c r="N334"/>
  <c r="O334" s="1"/>
  <c r="J334"/>
  <c r="K334" s="1"/>
  <c r="L334" s="1"/>
  <c r="F334"/>
  <c r="G334" s="1"/>
  <c r="AR333"/>
  <c r="AM333"/>
  <c r="AN333" s="1"/>
  <c r="AJ333"/>
  <c r="AK333" s="1"/>
  <c r="AH333"/>
  <c r="AG333"/>
  <c r="AD333"/>
  <c r="AE333" s="1"/>
  <c r="AA333"/>
  <c r="AB333" s="1"/>
  <c r="W333"/>
  <c r="X333" s="1"/>
  <c r="Y333" s="1"/>
  <c r="R333"/>
  <c r="S333" s="1"/>
  <c r="T333" s="1"/>
  <c r="N333"/>
  <c r="O333" s="1"/>
  <c r="J333"/>
  <c r="K333" s="1"/>
  <c r="L333" s="1"/>
  <c r="G333"/>
  <c r="F333"/>
  <c r="AR332"/>
  <c r="AM332"/>
  <c r="AN332" s="1"/>
  <c r="AJ332"/>
  <c r="AK332" s="1"/>
  <c r="AG332"/>
  <c r="AH332" s="1"/>
  <c r="AD332"/>
  <c r="AE332" s="1"/>
  <c r="AB332"/>
  <c r="AA332"/>
  <c r="X332"/>
  <c r="Y332" s="1"/>
  <c r="W332"/>
  <c r="T332"/>
  <c r="R332"/>
  <c r="S332" s="1"/>
  <c r="O332"/>
  <c r="N332"/>
  <c r="K332"/>
  <c r="L332" s="1"/>
  <c r="J332"/>
  <c r="G332"/>
  <c r="F332"/>
  <c r="AR331"/>
  <c r="AM331"/>
  <c r="AN331" s="1"/>
  <c r="AJ331"/>
  <c r="AK331" s="1"/>
  <c r="AG331"/>
  <c r="AH331" s="1"/>
  <c r="AD331"/>
  <c r="AE331" s="1"/>
  <c r="AA331"/>
  <c r="AB331" s="1"/>
  <c r="W331"/>
  <c r="X331" s="1"/>
  <c r="Y331" s="1"/>
  <c r="R331"/>
  <c r="S331" s="1"/>
  <c r="T331" s="1"/>
  <c r="N331"/>
  <c r="O331" s="1"/>
  <c r="J331"/>
  <c r="K331" s="1"/>
  <c r="L331" s="1"/>
  <c r="F331"/>
  <c r="G331" s="1"/>
  <c r="AR330"/>
  <c r="AN330"/>
  <c r="AM330"/>
  <c r="AJ330"/>
  <c r="AK330" s="1"/>
  <c r="AG330"/>
  <c r="AH330" s="1"/>
  <c r="AD330"/>
  <c r="AE330" s="1"/>
  <c r="AA330"/>
  <c r="AB330" s="1"/>
  <c r="W330"/>
  <c r="X330" s="1"/>
  <c r="Y330" s="1"/>
  <c r="R330"/>
  <c r="S330" s="1"/>
  <c r="T330" s="1"/>
  <c r="N330"/>
  <c r="O330" s="1"/>
  <c r="J330"/>
  <c r="K330" s="1"/>
  <c r="L330" s="1"/>
  <c r="F330"/>
  <c r="G330" s="1"/>
  <c r="AR329"/>
  <c r="AN329"/>
  <c r="AM329"/>
  <c r="AK329"/>
  <c r="AJ329"/>
  <c r="AH329"/>
  <c r="AG329"/>
  <c r="AE329"/>
  <c r="AD329"/>
  <c r="AB329"/>
  <c r="AA329"/>
  <c r="W329"/>
  <c r="X329" s="1"/>
  <c r="Y329" s="1"/>
  <c r="R329"/>
  <c r="S329" s="1"/>
  <c r="T329" s="1"/>
  <c r="N329"/>
  <c r="O329" s="1"/>
  <c r="J329"/>
  <c r="K329" s="1"/>
  <c r="L329" s="1"/>
  <c r="F329"/>
  <c r="G329" s="1"/>
  <c r="AR328"/>
  <c r="AN328"/>
  <c r="AM328"/>
  <c r="AK328"/>
  <c r="AJ328"/>
  <c r="AH328"/>
  <c r="AG328"/>
  <c r="AE328"/>
  <c r="AD328"/>
  <c r="AB328"/>
  <c r="AA328"/>
  <c r="W328"/>
  <c r="X328" s="1"/>
  <c r="Y328" s="1"/>
  <c r="R328"/>
  <c r="S328" s="1"/>
  <c r="T328" s="1"/>
  <c r="N328"/>
  <c r="O328" s="1"/>
  <c r="J328"/>
  <c r="K328" s="1"/>
  <c r="L328" s="1"/>
  <c r="F328"/>
  <c r="G328" s="1"/>
  <c r="AR327"/>
  <c r="AN327"/>
  <c r="AM327"/>
  <c r="AK327"/>
  <c r="AJ327"/>
  <c r="AH327"/>
  <c r="AG327"/>
  <c r="AE327"/>
  <c r="AD327"/>
  <c r="AB327"/>
  <c r="AA327"/>
  <c r="W327"/>
  <c r="X327" s="1"/>
  <c r="Y327" s="1"/>
  <c r="R327"/>
  <c r="S327" s="1"/>
  <c r="T327" s="1"/>
  <c r="N327"/>
  <c r="O327" s="1"/>
  <c r="J327"/>
  <c r="K327" s="1"/>
  <c r="L327" s="1"/>
  <c r="F327"/>
  <c r="G327" s="1"/>
  <c r="AR326"/>
  <c r="AN326"/>
  <c r="AM326"/>
  <c r="AK326"/>
  <c r="AJ326"/>
  <c r="AH326"/>
  <c r="AG326"/>
  <c r="AE326"/>
  <c r="AD326"/>
  <c r="AB326"/>
  <c r="AA326"/>
  <c r="W326"/>
  <c r="X326" s="1"/>
  <c r="Y326" s="1"/>
  <c r="R326"/>
  <c r="S326" s="1"/>
  <c r="T326" s="1"/>
  <c r="N326"/>
  <c r="O326" s="1"/>
  <c r="J326"/>
  <c r="K326" s="1"/>
  <c r="L326" s="1"/>
  <c r="F326"/>
  <c r="G326" s="1"/>
  <c r="AR325"/>
  <c r="AN325"/>
  <c r="AM325"/>
  <c r="AK325"/>
  <c r="AJ325"/>
  <c r="AH325"/>
  <c r="AG325"/>
  <c r="AE325"/>
  <c r="AD325"/>
  <c r="AB325"/>
  <c r="AA325"/>
  <c r="W325"/>
  <c r="X325" s="1"/>
  <c r="Y325" s="1"/>
  <c r="R325"/>
  <c r="S325" s="1"/>
  <c r="T325" s="1"/>
  <c r="N325"/>
  <c r="O325" s="1"/>
  <c r="J325"/>
  <c r="K325" s="1"/>
  <c r="L325" s="1"/>
  <c r="F325"/>
  <c r="G325" s="1"/>
  <c r="AR324"/>
  <c r="AN324"/>
  <c r="AM324"/>
  <c r="AK324"/>
  <c r="AJ324"/>
  <c r="AH324"/>
  <c r="AG324"/>
  <c r="AE324"/>
  <c r="AD324"/>
  <c r="AB324"/>
  <c r="AA324"/>
  <c r="W324"/>
  <c r="X324" s="1"/>
  <c r="Y324" s="1"/>
  <c r="R324"/>
  <c r="S324" s="1"/>
  <c r="T324" s="1"/>
  <c r="N324"/>
  <c r="O324" s="1"/>
  <c r="J324"/>
  <c r="K324" s="1"/>
  <c r="L324" s="1"/>
  <c r="F324"/>
  <c r="G324" s="1"/>
  <c r="AR323"/>
  <c r="AN323"/>
  <c r="AM323"/>
  <c r="AK323"/>
  <c r="AJ323"/>
  <c r="AH323"/>
  <c r="AG323"/>
  <c r="AE323"/>
  <c r="AD323"/>
  <c r="AB323"/>
  <c r="AA323"/>
  <c r="W323"/>
  <c r="X323" s="1"/>
  <c r="Y323" s="1"/>
  <c r="R323"/>
  <c r="S323" s="1"/>
  <c r="T323" s="1"/>
  <c r="N323"/>
  <c r="O323" s="1"/>
  <c r="J323"/>
  <c r="K323" s="1"/>
  <c r="L323" s="1"/>
  <c r="F323"/>
  <c r="G323" s="1"/>
  <c r="AR322"/>
  <c r="AN322"/>
  <c r="AM322"/>
  <c r="AK322"/>
  <c r="AJ322"/>
  <c r="AH322"/>
  <c r="AG322"/>
  <c r="AE322"/>
  <c r="AD322"/>
  <c r="AB322"/>
  <c r="AA322"/>
  <c r="W322"/>
  <c r="X322" s="1"/>
  <c r="Y322" s="1"/>
  <c r="R322"/>
  <c r="S322" s="1"/>
  <c r="T322" s="1"/>
  <c r="N322"/>
  <c r="O322" s="1"/>
  <c r="J322"/>
  <c r="K322" s="1"/>
  <c r="L322" s="1"/>
  <c r="F322"/>
  <c r="G322" s="1"/>
  <c r="AR321"/>
  <c r="AN321"/>
  <c r="AM321"/>
  <c r="AK321"/>
  <c r="AJ321"/>
  <c r="AH321"/>
  <c r="AG321"/>
  <c r="AE321"/>
  <c r="AD321"/>
  <c r="AB321"/>
  <c r="AA321"/>
  <c r="W321"/>
  <c r="X321" s="1"/>
  <c r="Y321" s="1"/>
  <c r="R321"/>
  <c r="S321" s="1"/>
  <c r="T321" s="1"/>
  <c r="N321"/>
  <c r="O321" s="1"/>
  <c r="J321"/>
  <c r="K321" s="1"/>
  <c r="L321" s="1"/>
  <c r="F321"/>
  <c r="G321" s="1"/>
  <c r="AR320"/>
  <c r="AN320"/>
  <c r="AM320"/>
  <c r="AK320"/>
  <c r="AJ320"/>
  <c r="AH320"/>
  <c r="AG320"/>
  <c r="AE320"/>
  <c r="AD320"/>
  <c r="AB320"/>
  <c r="AA320"/>
  <c r="W320"/>
  <c r="X320" s="1"/>
  <c r="Y320" s="1"/>
  <c r="R320"/>
  <c r="S320" s="1"/>
  <c r="T320" s="1"/>
  <c r="N320"/>
  <c r="O320" s="1"/>
  <c r="J320"/>
  <c r="K320" s="1"/>
  <c r="L320" s="1"/>
  <c r="F320"/>
  <c r="G320" s="1"/>
  <c r="AR319"/>
  <c r="AN319"/>
  <c r="AM319"/>
  <c r="AK319"/>
  <c r="AJ319"/>
  <c r="AH319"/>
  <c r="AG319"/>
  <c r="AE319"/>
  <c r="AD319"/>
  <c r="AB319"/>
  <c r="AA319"/>
  <c r="W319"/>
  <c r="X319" s="1"/>
  <c r="Y319" s="1"/>
  <c r="R319"/>
  <c r="S319" s="1"/>
  <c r="T319" s="1"/>
  <c r="N319"/>
  <c r="O319" s="1"/>
  <c r="J319"/>
  <c r="K319" s="1"/>
  <c r="L319" s="1"/>
  <c r="F319"/>
  <c r="G319" s="1"/>
  <c r="AR318"/>
  <c r="AN318"/>
  <c r="AM318"/>
  <c r="AK318"/>
  <c r="AJ318"/>
  <c r="AH318"/>
  <c r="AG318"/>
  <c r="AE318"/>
  <c r="AD318"/>
  <c r="AB318"/>
  <c r="AA318"/>
  <c r="W318"/>
  <c r="X318" s="1"/>
  <c r="Y318" s="1"/>
  <c r="R318"/>
  <c r="S318" s="1"/>
  <c r="T318" s="1"/>
  <c r="N318"/>
  <c r="O318" s="1"/>
  <c r="J318"/>
  <c r="K318" s="1"/>
  <c r="L318" s="1"/>
  <c r="F318"/>
  <c r="G318" s="1"/>
  <c r="AR317"/>
  <c r="AN317"/>
  <c r="AM317"/>
  <c r="AK317"/>
  <c r="AJ317"/>
  <c r="AH317"/>
  <c r="AG317"/>
  <c r="AE317"/>
  <c r="AD317"/>
  <c r="AB317"/>
  <c r="AA317"/>
  <c r="W317"/>
  <c r="X317" s="1"/>
  <c r="Y317" s="1"/>
  <c r="R317"/>
  <c r="S317" s="1"/>
  <c r="T317" s="1"/>
  <c r="N317"/>
  <c r="O317" s="1"/>
  <c r="J317"/>
  <c r="K317" s="1"/>
  <c r="L317" s="1"/>
  <c r="F317"/>
  <c r="G317" s="1"/>
  <c r="AR316"/>
  <c r="AN316"/>
  <c r="AM316"/>
  <c r="AK316"/>
  <c r="AJ316"/>
  <c r="AH316"/>
  <c r="AG316"/>
  <c r="AE316"/>
  <c r="AD316"/>
  <c r="AB316"/>
  <c r="AA316"/>
  <c r="W316"/>
  <c r="X316" s="1"/>
  <c r="Y316" s="1"/>
  <c r="R316"/>
  <c r="S316" s="1"/>
  <c r="T316" s="1"/>
  <c r="N316"/>
  <c r="O316" s="1"/>
  <c r="J316"/>
  <c r="K316" s="1"/>
  <c r="L316" s="1"/>
  <c r="F316"/>
  <c r="G316" s="1"/>
  <c r="AR315"/>
  <c r="AN315"/>
  <c r="AM315"/>
  <c r="AK315"/>
  <c r="AJ315"/>
  <c r="AH315"/>
  <c r="AG315"/>
  <c r="AE315"/>
  <c r="AD315"/>
  <c r="AB315"/>
  <c r="AA315"/>
  <c r="W315"/>
  <c r="X315" s="1"/>
  <c r="Y315" s="1"/>
  <c r="R315"/>
  <c r="S315" s="1"/>
  <c r="T315" s="1"/>
  <c r="N315"/>
  <c r="O315" s="1"/>
  <c r="J315"/>
  <c r="K315" s="1"/>
  <c r="L315" s="1"/>
  <c r="F315"/>
  <c r="G315" s="1"/>
  <c r="AR314"/>
  <c r="AN314"/>
  <c r="AM314"/>
  <c r="AK314"/>
  <c r="AJ314"/>
  <c r="AH314"/>
  <c r="AG314"/>
  <c r="AE314"/>
  <c r="AD314"/>
  <c r="AB314"/>
  <c r="AA314"/>
  <c r="W314"/>
  <c r="X314" s="1"/>
  <c r="Y314" s="1"/>
  <c r="R314"/>
  <c r="S314" s="1"/>
  <c r="T314" s="1"/>
  <c r="N314"/>
  <c r="O314" s="1"/>
  <c r="J314"/>
  <c r="K314" s="1"/>
  <c r="L314" s="1"/>
  <c r="F314"/>
  <c r="G314" s="1"/>
  <c r="AR313"/>
  <c r="AN313"/>
  <c r="AM313"/>
  <c r="AK313"/>
  <c r="AJ313"/>
  <c r="AH313"/>
  <c r="AG313"/>
  <c r="AE313"/>
  <c r="AD313"/>
  <c r="AB313"/>
  <c r="AA313"/>
  <c r="W313"/>
  <c r="X313" s="1"/>
  <c r="Y313" s="1"/>
  <c r="R313"/>
  <c r="S313" s="1"/>
  <c r="T313" s="1"/>
  <c r="N313"/>
  <c r="O313" s="1"/>
  <c r="J313"/>
  <c r="K313" s="1"/>
  <c r="L313" s="1"/>
  <c r="F313"/>
  <c r="G313" s="1"/>
  <c r="AR312"/>
  <c r="AN312"/>
  <c r="AM312"/>
  <c r="AK312"/>
  <c r="AJ312"/>
  <c r="AH312"/>
  <c r="AG312"/>
  <c r="AE312"/>
  <c r="AD312"/>
  <c r="AB312"/>
  <c r="AA312"/>
  <c r="W312"/>
  <c r="X312" s="1"/>
  <c r="Y312" s="1"/>
  <c r="R312"/>
  <c r="S312" s="1"/>
  <c r="T312" s="1"/>
  <c r="N312"/>
  <c r="O312" s="1"/>
  <c r="J312"/>
  <c r="K312" s="1"/>
  <c r="L312" s="1"/>
  <c r="F312"/>
  <c r="G312" s="1"/>
  <c r="AR311"/>
  <c r="AN311"/>
  <c r="AM311"/>
  <c r="AK311"/>
  <c r="AJ311"/>
  <c r="AH311"/>
  <c r="AG311"/>
  <c r="AE311"/>
  <c r="AD311"/>
  <c r="AB311"/>
  <c r="AA311"/>
  <c r="W311"/>
  <c r="X311" s="1"/>
  <c r="Y311" s="1"/>
  <c r="R311"/>
  <c r="S311" s="1"/>
  <c r="T311" s="1"/>
  <c r="N311"/>
  <c r="O311" s="1"/>
  <c r="J311"/>
  <c r="K311" s="1"/>
  <c r="L311" s="1"/>
  <c r="F311"/>
  <c r="G311" s="1"/>
  <c r="AR310"/>
  <c r="AN310"/>
  <c r="AM310"/>
  <c r="AK310"/>
  <c r="AJ310"/>
  <c r="AH310"/>
  <c r="AG310"/>
  <c r="AE310"/>
  <c r="AD310"/>
  <c r="AB310"/>
  <c r="AA310"/>
  <c r="W310"/>
  <c r="X310" s="1"/>
  <c r="Y310" s="1"/>
  <c r="R310"/>
  <c r="S310" s="1"/>
  <c r="T310" s="1"/>
  <c r="N310"/>
  <c r="O310" s="1"/>
  <c r="J310"/>
  <c r="K310" s="1"/>
  <c r="L310" s="1"/>
  <c r="F310"/>
  <c r="G310" s="1"/>
  <c r="AR309"/>
  <c r="AN309"/>
  <c r="AM309"/>
  <c r="AK309"/>
  <c r="AJ309"/>
  <c r="AH309"/>
  <c r="AG309"/>
  <c r="AE309"/>
  <c r="AD309"/>
  <c r="AB309"/>
  <c r="AA309"/>
  <c r="W309"/>
  <c r="X309" s="1"/>
  <c r="Y309" s="1"/>
  <c r="R309"/>
  <c r="S309" s="1"/>
  <c r="T309" s="1"/>
  <c r="N309"/>
  <c r="O309" s="1"/>
  <c r="J309"/>
  <c r="K309" s="1"/>
  <c r="L309" s="1"/>
  <c r="F309"/>
  <c r="G309" s="1"/>
  <c r="AR308"/>
  <c r="AN308"/>
  <c r="AM308"/>
  <c r="AK308"/>
  <c r="AJ308"/>
  <c r="AH308"/>
  <c r="AG308"/>
  <c r="AE308"/>
  <c r="AD308"/>
  <c r="AB308"/>
  <c r="AA308"/>
  <c r="W308"/>
  <c r="X308" s="1"/>
  <c r="Y308" s="1"/>
  <c r="R308"/>
  <c r="S308" s="1"/>
  <c r="T308" s="1"/>
  <c r="N308"/>
  <c r="O308" s="1"/>
  <c r="J308"/>
  <c r="K308" s="1"/>
  <c r="L308" s="1"/>
  <c r="F308"/>
  <c r="G308" s="1"/>
  <c r="AR307"/>
  <c r="AN307"/>
  <c r="AM307"/>
  <c r="AK307"/>
  <c r="AJ307"/>
  <c r="AH307"/>
  <c r="AG307"/>
  <c r="AE307"/>
  <c r="AD307"/>
  <c r="AB307"/>
  <c r="AA307"/>
  <c r="W307"/>
  <c r="X307" s="1"/>
  <c r="Y307" s="1"/>
  <c r="R307"/>
  <c r="S307" s="1"/>
  <c r="T307" s="1"/>
  <c r="N307"/>
  <c r="O307" s="1"/>
  <c r="J307"/>
  <c r="K307" s="1"/>
  <c r="L307" s="1"/>
  <c r="F307"/>
  <c r="G307" s="1"/>
  <c r="AR306"/>
  <c r="AN306"/>
  <c r="AM306"/>
  <c r="AK306"/>
  <c r="AJ306"/>
  <c r="AH306"/>
  <c r="AG306"/>
  <c r="AE306"/>
  <c r="AD306"/>
  <c r="AB306"/>
  <c r="AA306"/>
  <c r="W306"/>
  <c r="X306" s="1"/>
  <c r="Y306" s="1"/>
  <c r="R306"/>
  <c r="S306" s="1"/>
  <c r="T306" s="1"/>
  <c r="N306"/>
  <c r="O306" s="1"/>
  <c r="J306"/>
  <c r="K306" s="1"/>
  <c r="L306" s="1"/>
  <c r="F306"/>
  <c r="G306" s="1"/>
  <c r="AR305"/>
  <c r="AN305"/>
  <c r="AM305"/>
  <c r="AK305"/>
  <c r="AJ305"/>
  <c r="AH305"/>
  <c r="AG305"/>
  <c r="AE305"/>
  <c r="AD305"/>
  <c r="AB305"/>
  <c r="AA305"/>
  <c r="W305"/>
  <c r="X305" s="1"/>
  <c r="Y305" s="1"/>
  <c r="R305"/>
  <c r="S305" s="1"/>
  <c r="T305" s="1"/>
  <c r="N305"/>
  <c r="O305" s="1"/>
  <c r="J305"/>
  <c r="K305" s="1"/>
  <c r="L305" s="1"/>
  <c r="F305"/>
  <c r="G305" s="1"/>
  <c r="AR304"/>
  <c r="AN304"/>
  <c r="AM304"/>
  <c r="AK304"/>
  <c r="AJ304"/>
  <c r="AH304"/>
  <c r="AG304"/>
  <c r="AE304"/>
  <c r="AD304"/>
  <c r="AB304"/>
  <c r="AA304"/>
  <c r="W304"/>
  <c r="X304" s="1"/>
  <c r="Y304" s="1"/>
  <c r="R304"/>
  <c r="S304" s="1"/>
  <c r="T304" s="1"/>
  <c r="N304"/>
  <c r="O304" s="1"/>
  <c r="J304"/>
  <c r="K304" s="1"/>
  <c r="L304" s="1"/>
  <c r="F304"/>
  <c r="G304" s="1"/>
  <c r="AR303"/>
  <c r="AN303"/>
  <c r="AM303"/>
  <c r="AK303"/>
  <c r="AJ303"/>
  <c r="AH303"/>
  <c r="AG303"/>
  <c r="AE303"/>
  <c r="AD303"/>
  <c r="AB303"/>
  <c r="AA303"/>
  <c r="W303"/>
  <c r="X303" s="1"/>
  <c r="Y303" s="1"/>
  <c r="R303"/>
  <c r="S303" s="1"/>
  <c r="T303" s="1"/>
  <c r="N303"/>
  <c r="O303" s="1"/>
  <c r="J303"/>
  <c r="K303" s="1"/>
  <c r="L303" s="1"/>
  <c r="F303"/>
  <c r="G303" s="1"/>
  <c r="AR302"/>
  <c r="AN302"/>
  <c r="AM302"/>
  <c r="AK302"/>
  <c r="AJ302"/>
  <c r="AH302"/>
  <c r="AG302"/>
  <c r="AE302"/>
  <c r="AD302"/>
  <c r="AB302"/>
  <c r="AA302"/>
  <c r="W302"/>
  <c r="X302" s="1"/>
  <c r="Y302" s="1"/>
  <c r="R302"/>
  <c r="S302" s="1"/>
  <c r="T302" s="1"/>
  <c r="N302"/>
  <c r="O302" s="1"/>
  <c r="J302"/>
  <c r="K302" s="1"/>
  <c r="L302" s="1"/>
  <c r="F302"/>
  <c r="G302" s="1"/>
  <c r="AR301"/>
  <c r="AN301"/>
  <c r="AM301"/>
  <c r="AK301"/>
  <c r="AJ301"/>
  <c r="AH301"/>
  <c r="AG301"/>
  <c r="AE301"/>
  <c r="AD301"/>
  <c r="AB301"/>
  <c r="AA301"/>
  <c r="W301"/>
  <c r="X301" s="1"/>
  <c r="Y301" s="1"/>
  <c r="R301"/>
  <c r="S301" s="1"/>
  <c r="T301" s="1"/>
  <c r="N301"/>
  <c r="O301" s="1"/>
  <c r="J301"/>
  <c r="K301" s="1"/>
  <c r="L301" s="1"/>
  <c r="F301"/>
  <c r="G301" s="1"/>
  <c r="AR300"/>
  <c r="AN300"/>
  <c r="AM300"/>
  <c r="AK300"/>
  <c r="AJ300"/>
  <c r="AH300"/>
  <c r="AG300"/>
  <c r="AE300"/>
  <c r="AD300"/>
  <c r="AB300"/>
  <c r="AA300"/>
  <c r="W300"/>
  <c r="X300" s="1"/>
  <c r="Y300" s="1"/>
  <c r="R300"/>
  <c r="S300" s="1"/>
  <c r="T300" s="1"/>
  <c r="N300"/>
  <c r="O300" s="1"/>
  <c r="J300"/>
  <c r="K300" s="1"/>
  <c r="L300" s="1"/>
  <c r="F300"/>
  <c r="G300" s="1"/>
  <c r="AR299"/>
  <c r="AN299"/>
  <c r="AM299"/>
  <c r="AK299"/>
  <c r="AJ299"/>
  <c r="AH299"/>
  <c r="AG299"/>
  <c r="AE299"/>
  <c r="AD299"/>
  <c r="AB299"/>
  <c r="AA299"/>
  <c r="W299"/>
  <c r="X299" s="1"/>
  <c r="Y299" s="1"/>
  <c r="R299"/>
  <c r="S299" s="1"/>
  <c r="T299" s="1"/>
  <c r="N299"/>
  <c r="O299" s="1"/>
  <c r="J299"/>
  <c r="K299" s="1"/>
  <c r="L299" s="1"/>
  <c r="F299"/>
  <c r="G299" s="1"/>
  <c r="AR298"/>
  <c r="AN298"/>
  <c r="AM298"/>
  <c r="AK298"/>
  <c r="AJ298"/>
  <c r="AH298"/>
  <c r="AG298"/>
  <c r="AE298"/>
  <c r="AD298"/>
  <c r="AB298"/>
  <c r="AA298"/>
  <c r="W298"/>
  <c r="X298" s="1"/>
  <c r="Y298" s="1"/>
  <c r="R298"/>
  <c r="S298" s="1"/>
  <c r="T298" s="1"/>
  <c r="N298"/>
  <c r="O298" s="1"/>
  <c r="J298"/>
  <c r="K298" s="1"/>
  <c r="L298" s="1"/>
  <c r="F298"/>
  <c r="G298" s="1"/>
  <c r="AR297"/>
  <c r="AN297"/>
  <c r="AM297"/>
  <c r="AK297"/>
  <c r="AJ297"/>
  <c r="AH297"/>
  <c r="AG297"/>
  <c r="AE297"/>
  <c r="AD297"/>
  <c r="AB297"/>
  <c r="AA297"/>
  <c r="W297"/>
  <c r="X297" s="1"/>
  <c r="Y297" s="1"/>
  <c r="R297"/>
  <c r="S297" s="1"/>
  <c r="T297" s="1"/>
  <c r="N297"/>
  <c r="O297" s="1"/>
  <c r="J297"/>
  <c r="K297" s="1"/>
  <c r="L297" s="1"/>
  <c r="F297"/>
  <c r="G297" s="1"/>
  <c r="AR296"/>
  <c r="AN296"/>
  <c r="AM296"/>
  <c r="AK296"/>
  <c r="AJ296"/>
  <c r="AH296"/>
  <c r="AG296"/>
  <c r="AE296"/>
  <c r="AD296"/>
  <c r="AB296"/>
  <c r="AA296"/>
  <c r="W296"/>
  <c r="X296" s="1"/>
  <c r="Y296" s="1"/>
  <c r="R296"/>
  <c r="S296" s="1"/>
  <c r="T296" s="1"/>
  <c r="N296"/>
  <c r="O296" s="1"/>
  <c r="J296"/>
  <c r="K296" s="1"/>
  <c r="L296" s="1"/>
  <c r="F296"/>
  <c r="G296" s="1"/>
  <c r="AR295"/>
  <c r="AN295"/>
  <c r="AM295"/>
  <c r="AK295"/>
  <c r="AJ295"/>
  <c r="AH295"/>
  <c r="AG295"/>
  <c r="AE295"/>
  <c r="AD295"/>
  <c r="AB295"/>
  <c r="AA295"/>
  <c r="W295"/>
  <c r="X295" s="1"/>
  <c r="Y295" s="1"/>
  <c r="R295"/>
  <c r="S295" s="1"/>
  <c r="T295" s="1"/>
  <c r="N295"/>
  <c r="O295" s="1"/>
  <c r="J295"/>
  <c r="K295" s="1"/>
  <c r="L295" s="1"/>
  <c r="F295"/>
  <c r="G295" s="1"/>
  <c r="AR294"/>
  <c r="AN294"/>
  <c r="AM294"/>
  <c r="AK294"/>
  <c r="AJ294"/>
  <c r="AH294"/>
  <c r="AG294"/>
  <c r="AE294"/>
  <c r="AD294"/>
  <c r="AB294"/>
  <c r="AA294"/>
  <c r="W294"/>
  <c r="X294" s="1"/>
  <c r="Y294" s="1"/>
  <c r="R294"/>
  <c r="S294" s="1"/>
  <c r="T294" s="1"/>
  <c r="N294"/>
  <c r="O294" s="1"/>
  <c r="J294"/>
  <c r="K294" s="1"/>
  <c r="L294" s="1"/>
  <c r="F294"/>
  <c r="G294" s="1"/>
  <c r="AR293"/>
  <c r="AN293"/>
  <c r="AM293"/>
  <c r="AK293"/>
  <c r="AJ293"/>
  <c r="AH293"/>
  <c r="AG293"/>
  <c r="AE293"/>
  <c r="AD293"/>
  <c r="AB293"/>
  <c r="AA293"/>
  <c r="W293"/>
  <c r="X293" s="1"/>
  <c r="Y293" s="1"/>
  <c r="R293"/>
  <c r="S293" s="1"/>
  <c r="T293" s="1"/>
  <c r="N293"/>
  <c r="O293" s="1"/>
  <c r="J293"/>
  <c r="K293" s="1"/>
  <c r="L293" s="1"/>
  <c r="F293"/>
  <c r="G293" s="1"/>
  <c r="AR292"/>
  <c r="AN292"/>
  <c r="AM292"/>
  <c r="AK292"/>
  <c r="AJ292"/>
  <c r="AH292"/>
  <c r="AG292"/>
  <c r="AE292"/>
  <c r="AD292"/>
  <c r="AB292"/>
  <c r="AA292"/>
  <c r="W292"/>
  <c r="X292" s="1"/>
  <c r="Y292" s="1"/>
  <c r="R292"/>
  <c r="S292" s="1"/>
  <c r="T292" s="1"/>
  <c r="N292"/>
  <c r="O292" s="1"/>
  <c r="J292"/>
  <c r="K292" s="1"/>
  <c r="L292" s="1"/>
  <c r="F292"/>
  <c r="G292" s="1"/>
  <c r="AR291"/>
  <c r="AN291"/>
  <c r="AM291"/>
  <c r="AK291"/>
  <c r="AJ291"/>
  <c r="AH291"/>
  <c r="AG291"/>
  <c r="AE291"/>
  <c r="AD291"/>
  <c r="AB291"/>
  <c r="AA291"/>
  <c r="W291"/>
  <c r="X291" s="1"/>
  <c r="Y291" s="1"/>
  <c r="R291"/>
  <c r="S291" s="1"/>
  <c r="T291" s="1"/>
  <c r="N291"/>
  <c r="O291" s="1"/>
  <c r="J291"/>
  <c r="K291" s="1"/>
  <c r="L291" s="1"/>
  <c r="F291"/>
  <c r="G291" s="1"/>
  <c r="AR290"/>
  <c r="AN290"/>
  <c r="AM290"/>
  <c r="AK290"/>
  <c r="AJ290"/>
  <c r="AH290"/>
  <c r="AG290"/>
  <c r="AE290"/>
  <c r="AD290"/>
  <c r="AB290"/>
  <c r="AA290"/>
  <c r="W290"/>
  <c r="X290" s="1"/>
  <c r="Y290" s="1"/>
  <c r="R290"/>
  <c r="S290" s="1"/>
  <c r="T290" s="1"/>
  <c r="N290"/>
  <c r="O290" s="1"/>
  <c r="J290"/>
  <c r="K290" s="1"/>
  <c r="L290" s="1"/>
  <c r="F290"/>
  <c r="G290" s="1"/>
  <c r="AR289"/>
  <c r="AN289"/>
  <c r="AM289"/>
  <c r="AK289"/>
  <c r="AJ289"/>
  <c r="AH289"/>
  <c r="AG289"/>
  <c r="AE289"/>
  <c r="AD289"/>
  <c r="AB289"/>
  <c r="AA289"/>
  <c r="W289"/>
  <c r="X289" s="1"/>
  <c r="Y289" s="1"/>
  <c r="R289"/>
  <c r="S289" s="1"/>
  <c r="T289" s="1"/>
  <c r="N289"/>
  <c r="O289" s="1"/>
  <c r="J289"/>
  <c r="K289" s="1"/>
  <c r="L289" s="1"/>
  <c r="F289"/>
  <c r="G289" s="1"/>
  <c r="AR288"/>
  <c r="AN288"/>
  <c r="AM288"/>
  <c r="AK288"/>
  <c r="AJ288"/>
  <c r="AH288"/>
  <c r="AG288"/>
  <c r="AE288"/>
  <c r="AD288"/>
  <c r="AB288"/>
  <c r="AA288"/>
  <c r="W288"/>
  <c r="X288" s="1"/>
  <c r="Y288" s="1"/>
  <c r="R288"/>
  <c r="S288" s="1"/>
  <c r="T288" s="1"/>
  <c r="N288"/>
  <c r="O288" s="1"/>
  <c r="J288"/>
  <c r="K288" s="1"/>
  <c r="L288" s="1"/>
  <c r="F288"/>
  <c r="G288" s="1"/>
  <c r="AR287"/>
  <c r="AN287"/>
  <c r="AM287"/>
  <c r="AK287"/>
  <c r="AJ287"/>
  <c r="AH287"/>
  <c r="AG287"/>
  <c r="AE287"/>
  <c r="AD287"/>
  <c r="AB287"/>
  <c r="AA287"/>
  <c r="W287"/>
  <c r="X287" s="1"/>
  <c r="Y287" s="1"/>
  <c r="R287"/>
  <c r="S287" s="1"/>
  <c r="T287" s="1"/>
  <c r="N287"/>
  <c r="O287" s="1"/>
  <c r="J287"/>
  <c r="K287" s="1"/>
  <c r="L287" s="1"/>
  <c r="F287"/>
  <c r="G287" s="1"/>
  <c r="AR286"/>
  <c r="AN286"/>
  <c r="AM286"/>
  <c r="AK286"/>
  <c r="AJ286"/>
  <c r="AH286"/>
  <c r="AG286"/>
  <c r="AE286"/>
  <c r="AD286"/>
  <c r="AB286"/>
  <c r="AA286"/>
  <c r="W286"/>
  <c r="X286" s="1"/>
  <c r="Y286" s="1"/>
  <c r="R286"/>
  <c r="S286" s="1"/>
  <c r="T286" s="1"/>
  <c r="N286"/>
  <c r="O286" s="1"/>
  <c r="J286"/>
  <c r="K286" s="1"/>
  <c r="L286" s="1"/>
  <c r="F286"/>
  <c r="G286" s="1"/>
  <c r="AR285"/>
  <c r="AN285"/>
  <c r="AM285"/>
  <c r="AK285"/>
  <c r="AJ285"/>
  <c r="AH285"/>
  <c r="AG285"/>
  <c r="AE285"/>
  <c r="AD285"/>
  <c r="AB285"/>
  <c r="AA285"/>
  <c r="W285"/>
  <c r="X285" s="1"/>
  <c r="Y285" s="1"/>
  <c r="R285"/>
  <c r="S285" s="1"/>
  <c r="T285" s="1"/>
  <c r="N285"/>
  <c r="O285" s="1"/>
  <c r="J285"/>
  <c r="K285" s="1"/>
  <c r="L285" s="1"/>
  <c r="F285"/>
  <c r="G285" s="1"/>
  <c r="AR284"/>
  <c r="AN284"/>
  <c r="AM284"/>
  <c r="AK284"/>
  <c r="AJ284"/>
  <c r="AH284"/>
  <c r="AG284"/>
  <c r="AE284"/>
  <c r="AD284"/>
  <c r="AB284"/>
  <c r="AA284"/>
  <c r="W284"/>
  <c r="X284" s="1"/>
  <c r="Y284" s="1"/>
  <c r="R284"/>
  <c r="S284" s="1"/>
  <c r="T284" s="1"/>
  <c r="N284"/>
  <c r="O284" s="1"/>
  <c r="J284"/>
  <c r="K284" s="1"/>
  <c r="L284" s="1"/>
  <c r="F284"/>
  <c r="G284" s="1"/>
  <c r="AR283"/>
  <c r="AN283"/>
  <c r="AM283"/>
  <c r="AK283"/>
  <c r="AJ283"/>
  <c r="AH283"/>
  <c r="AG283"/>
  <c r="AE283"/>
  <c r="AD283"/>
  <c r="AB283"/>
  <c r="AA283"/>
  <c r="W283"/>
  <c r="X283" s="1"/>
  <c r="Y283" s="1"/>
  <c r="R283"/>
  <c r="S283" s="1"/>
  <c r="T283" s="1"/>
  <c r="N283"/>
  <c r="O283" s="1"/>
  <c r="J283"/>
  <c r="K283" s="1"/>
  <c r="L283" s="1"/>
  <c r="F283"/>
  <c r="G283" s="1"/>
  <c r="AR282"/>
  <c r="AN282"/>
  <c r="AM282"/>
  <c r="AK282"/>
  <c r="AJ282"/>
  <c r="AH282"/>
  <c r="AG282"/>
  <c r="AE282"/>
  <c r="AD282"/>
  <c r="AB282"/>
  <c r="AA282"/>
  <c r="W282"/>
  <c r="X282" s="1"/>
  <c r="Y282" s="1"/>
  <c r="R282"/>
  <c r="S282" s="1"/>
  <c r="T282" s="1"/>
  <c r="N282"/>
  <c r="O282" s="1"/>
  <c r="J282"/>
  <c r="K282" s="1"/>
  <c r="L282" s="1"/>
  <c r="F282"/>
  <c r="G282" s="1"/>
  <c r="AR281"/>
  <c r="AN281"/>
  <c r="AM281"/>
  <c r="AK281"/>
  <c r="AJ281"/>
  <c r="AH281"/>
  <c r="AG281"/>
  <c r="AE281"/>
  <c r="AD281"/>
  <c r="AB281"/>
  <c r="AA281"/>
  <c r="W281"/>
  <c r="X281" s="1"/>
  <c r="Y281" s="1"/>
  <c r="R281"/>
  <c r="S281" s="1"/>
  <c r="T281" s="1"/>
  <c r="N281"/>
  <c r="O281" s="1"/>
  <c r="J281"/>
  <c r="K281" s="1"/>
  <c r="L281" s="1"/>
  <c r="F281"/>
  <c r="G281" s="1"/>
  <c r="AR280"/>
  <c r="AN280"/>
  <c r="AM280"/>
  <c r="AK280"/>
  <c r="AJ280"/>
  <c r="AH280"/>
  <c r="AG280"/>
  <c r="AE280"/>
  <c r="AD280"/>
  <c r="AB280"/>
  <c r="AA280"/>
  <c r="W280"/>
  <c r="X280" s="1"/>
  <c r="Y280" s="1"/>
  <c r="R280"/>
  <c r="S280" s="1"/>
  <c r="T280" s="1"/>
  <c r="N280"/>
  <c r="O280" s="1"/>
  <c r="J280"/>
  <c r="K280" s="1"/>
  <c r="L280" s="1"/>
  <c r="F280"/>
  <c r="G280" s="1"/>
  <c r="AR279"/>
  <c r="AN279"/>
  <c r="AM279"/>
  <c r="AK279"/>
  <c r="AJ279"/>
  <c r="AH279"/>
  <c r="AG279"/>
  <c r="AE279"/>
  <c r="AD279"/>
  <c r="AB279"/>
  <c r="AA279"/>
  <c r="W279"/>
  <c r="X279" s="1"/>
  <c r="Y279" s="1"/>
  <c r="R279"/>
  <c r="S279" s="1"/>
  <c r="T279" s="1"/>
  <c r="N279"/>
  <c r="O279" s="1"/>
  <c r="J279"/>
  <c r="K279" s="1"/>
  <c r="L279" s="1"/>
  <c r="F279"/>
  <c r="G279" s="1"/>
  <c r="AR278"/>
  <c r="AN278"/>
  <c r="AM278"/>
  <c r="AK278"/>
  <c r="AJ278"/>
  <c r="AH278"/>
  <c r="AG278"/>
  <c r="AE278"/>
  <c r="AD278"/>
  <c r="AB278"/>
  <c r="AA278"/>
  <c r="W278"/>
  <c r="X278" s="1"/>
  <c r="Y278" s="1"/>
  <c r="R278"/>
  <c r="S278" s="1"/>
  <c r="T278" s="1"/>
  <c r="N278"/>
  <c r="O278" s="1"/>
  <c r="J278"/>
  <c r="K278" s="1"/>
  <c r="L278" s="1"/>
  <c r="F278"/>
  <c r="G278" s="1"/>
  <c r="AR277"/>
  <c r="AN277"/>
  <c r="AM277"/>
  <c r="AK277"/>
  <c r="AJ277"/>
  <c r="AH277"/>
  <c r="AG277"/>
  <c r="AE277"/>
  <c r="AD277"/>
  <c r="AB277"/>
  <c r="AA277"/>
  <c r="W277"/>
  <c r="X277" s="1"/>
  <c r="Y277" s="1"/>
  <c r="R277"/>
  <c r="S277" s="1"/>
  <c r="T277" s="1"/>
  <c r="N277"/>
  <c r="O277" s="1"/>
  <c r="J277"/>
  <c r="K277" s="1"/>
  <c r="L277" s="1"/>
  <c r="F277"/>
  <c r="G277" s="1"/>
  <c r="AR276"/>
  <c r="AN276"/>
  <c r="AM276"/>
  <c r="AK276"/>
  <c r="AJ276"/>
  <c r="AH276"/>
  <c r="AG276"/>
  <c r="AE276"/>
  <c r="AD276"/>
  <c r="AB276"/>
  <c r="AA276"/>
  <c r="W276"/>
  <c r="X276" s="1"/>
  <c r="Y276" s="1"/>
  <c r="R276"/>
  <c r="S276" s="1"/>
  <c r="T276" s="1"/>
  <c r="N276"/>
  <c r="O276" s="1"/>
  <c r="J276"/>
  <c r="K276" s="1"/>
  <c r="L276" s="1"/>
  <c r="F276"/>
  <c r="G276" s="1"/>
  <c r="AR275"/>
  <c r="AN275"/>
  <c r="AM275"/>
  <c r="AK275"/>
  <c r="AJ275"/>
  <c r="AH275"/>
  <c r="AG275"/>
  <c r="AE275"/>
  <c r="AD275"/>
  <c r="AB275"/>
  <c r="AA275"/>
  <c r="W275"/>
  <c r="X275" s="1"/>
  <c r="Y275" s="1"/>
  <c r="R275"/>
  <c r="S275" s="1"/>
  <c r="T275" s="1"/>
  <c r="N275"/>
  <c r="O275" s="1"/>
  <c r="J275"/>
  <c r="K275" s="1"/>
  <c r="L275" s="1"/>
  <c r="F275"/>
  <c r="G275" s="1"/>
  <c r="AR274"/>
  <c r="AN274"/>
  <c r="AM274"/>
  <c r="AK274"/>
  <c r="AJ274"/>
  <c r="AH274"/>
  <c r="AG274"/>
  <c r="AE274"/>
  <c r="AD274"/>
  <c r="AB274"/>
  <c r="AA274"/>
  <c r="W274"/>
  <c r="X274" s="1"/>
  <c r="Y274" s="1"/>
  <c r="R274"/>
  <c r="S274" s="1"/>
  <c r="T274" s="1"/>
  <c r="N274"/>
  <c r="O274" s="1"/>
  <c r="J274"/>
  <c r="K274" s="1"/>
  <c r="L274" s="1"/>
  <c r="F274"/>
  <c r="G274" s="1"/>
  <c r="AR273"/>
  <c r="AN273"/>
  <c r="AM273"/>
  <c r="AK273"/>
  <c r="AJ273"/>
  <c r="AH273"/>
  <c r="AG273"/>
  <c r="AE273"/>
  <c r="AD273"/>
  <c r="AB273"/>
  <c r="AA273"/>
  <c r="W273"/>
  <c r="X273" s="1"/>
  <c r="Y273" s="1"/>
  <c r="R273"/>
  <c r="S273" s="1"/>
  <c r="T273" s="1"/>
  <c r="N273"/>
  <c r="O273" s="1"/>
  <c r="J273"/>
  <c r="K273" s="1"/>
  <c r="L273" s="1"/>
  <c r="F273"/>
  <c r="G273" s="1"/>
  <c r="AR272"/>
  <c r="AN272"/>
  <c r="AM272"/>
  <c r="AK272"/>
  <c r="AJ272"/>
  <c r="AH272"/>
  <c r="AG272"/>
  <c r="AE272"/>
  <c r="AD272"/>
  <c r="AB272"/>
  <c r="AA272"/>
  <c r="W272"/>
  <c r="X272" s="1"/>
  <c r="Y272" s="1"/>
  <c r="R272"/>
  <c r="S272" s="1"/>
  <c r="T272" s="1"/>
  <c r="N272"/>
  <c r="O272" s="1"/>
  <c r="J272"/>
  <c r="K272" s="1"/>
  <c r="L272" s="1"/>
  <c r="F272"/>
  <c r="G272" s="1"/>
  <c r="AR271"/>
  <c r="AN271"/>
  <c r="AM271"/>
  <c r="AK271"/>
  <c r="AJ271"/>
  <c r="AH271"/>
  <c r="AG271"/>
  <c r="AE271"/>
  <c r="AD271"/>
  <c r="AB271"/>
  <c r="AA271"/>
  <c r="W271"/>
  <c r="X271" s="1"/>
  <c r="Y271" s="1"/>
  <c r="R271"/>
  <c r="S271" s="1"/>
  <c r="T271" s="1"/>
  <c r="N271"/>
  <c r="O271" s="1"/>
  <c r="J271"/>
  <c r="K271" s="1"/>
  <c r="L271" s="1"/>
  <c r="F271"/>
  <c r="G271" s="1"/>
  <c r="AR270"/>
  <c r="AN270"/>
  <c r="AM270"/>
  <c r="AK270"/>
  <c r="AJ270"/>
  <c r="AH270"/>
  <c r="AG270"/>
  <c r="AE270"/>
  <c r="AD270"/>
  <c r="AB270"/>
  <c r="AA270"/>
  <c r="W270"/>
  <c r="X270" s="1"/>
  <c r="Y270" s="1"/>
  <c r="R270"/>
  <c r="S270" s="1"/>
  <c r="T270" s="1"/>
  <c r="N270"/>
  <c r="O270" s="1"/>
  <c r="J270"/>
  <c r="K270" s="1"/>
  <c r="L270" s="1"/>
  <c r="F270"/>
  <c r="G270" s="1"/>
  <c r="AR269"/>
  <c r="AN269"/>
  <c r="AM269"/>
  <c r="AK269"/>
  <c r="AJ269"/>
  <c r="AH269"/>
  <c r="AG269"/>
  <c r="AE269"/>
  <c r="AD269"/>
  <c r="AB269"/>
  <c r="AA269"/>
  <c r="W269"/>
  <c r="X269" s="1"/>
  <c r="Y269" s="1"/>
  <c r="R269"/>
  <c r="S269" s="1"/>
  <c r="T269" s="1"/>
  <c r="N269"/>
  <c r="O269" s="1"/>
  <c r="J269"/>
  <c r="K269" s="1"/>
  <c r="L269" s="1"/>
  <c r="F269"/>
  <c r="G269" s="1"/>
  <c r="AR268"/>
  <c r="AN268"/>
  <c r="AM268"/>
  <c r="AK268"/>
  <c r="AJ268"/>
  <c r="AH268"/>
  <c r="AG268"/>
  <c r="AE268"/>
  <c r="AD268"/>
  <c r="AB268"/>
  <c r="AA268"/>
  <c r="W268"/>
  <c r="X268" s="1"/>
  <c r="Y268" s="1"/>
  <c r="R268"/>
  <c r="S268" s="1"/>
  <c r="T268" s="1"/>
  <c r="N268"/>
  <c r="O268" s="1"/>
  <c r="J268"/>
  <c r="K268" s="1"/>
  <c r="L268" s="1"/>
  <c r="F268"/>
  <c r="G268" s="1"/>
  <c r="AR267"/>
  <c r="AN267"/>
  <c r="AM267"/>
  <c r="AK267"/>
  <c r="AJ267"/>
  <c r="AH267"/>
  <c r="AG267"/>
  <c r="AE267"/>
  <c r="AD267"/>
  <c r="AB267"/>
  <c r="AA267"/>
  <c r="W267"/>
  <c r="X267" s="1"/>
  <c r="Y267" s="1"/>
  <c r="R267"/>
  <c r="S267" s="1"/>
  <c r="T267" s="1"/>
  <c r="N267"/>
  <c r="O267" s="1"/>
  <c r="J267"/>
  <c r="K267" s="1"/>
  <c r="L267" s="1"/>
  <c r="F267"/>
  <c r="G267" s="1"/>
  <c r="AR266"/>
  <c r="AN266"/>
  <c r="AM266"/>
  <c r="AK266"/>
  <c r="AJ266"/>
  <c r="AH266"/>
  <c r="AG266"/>
  <c r="AE266"/>
  <c r="AD266"/>
  <c r="AB266"/>
  <c r="AA266"/>
  <c r="W266"/>
  <c r="X266" s="1"/>
  <c r="Y266" s="1"/>
  <c r="R266"/>
  <c r="S266" s="1"/>
  <c r="T266" s="1"/>
  <c r="N266"/>
  <c r="O266" s="1"/>
  <c r="J266"/>
  <c r="K266" s="1"/>
  <c r="L266" s="1"/>
  <c r="F266"/>
  <c r="G266" s="1"/>
  <c r="AR265"/>
  <c r="AN265"/>
  <c r="AM265"/>
  <c r="AK265"/>
  <c r="AJ265"/>
  <c r="AH265"/>
  <c r="AG265"/>
  <c r="AE265"/>
  <c r="AD265"/>
  <c r="AB265"/>
  <c r="AA265"/>
  <c r="W265"/>
  <c r="X265" s="1"/>
  <c r="Y265" s="1"/>
  <c r="R265"/>
  <c r="S265" s="1"/>
  <c r="T265" s="1"/>
  <c r="N265"/>
  <c r="O265" s="1"/>
  <c r="J265"/>
  <c r="K265" s="1"/>
  <c r="L265" s="1"/>
  <c r="F265"/>
  <c r="G265" s="1"/>
  <c r="AR264"/>
  <c r="AN264"/>
  <c r="AM264"/>
  <c r="AK264"/>
  <c r="AJ264"/>
  <c r="AH264"/>
  <c r="AG264"/>
  <c r="AE264"/>
  <c r="AD264"/>
  <c r="AB264"/>
  <c r="AA264"/>
  <c r="W264"/>
  <c r="X264" s="1"/>
  <c r="Y264" s="1"/>
  <c r="R264"/>
  <c r="S264" s="1"/>
  <c r="T264" s="1"/>
  <c r="N264"/>
  <c r="O264" s="1"/>
  <c r="J264"/>
  <c r="K264" s="1"/>
  <c r="L264" s="1"/>
  <c r="F264"/>
  <c r="G264" s="1"/>
  <c r="AR263"/>
  <c r="AN263"/>
  <c r="AM263"/>
  <c r="AK263"/>
  <c r="AJ263"/>
  <c r="AH263"/>
  <c r="AG263"/>
  <c r="AE263"/>
  <c r="AD263"/>
  <c r="AB263"/>
  <c r="AA263"/>
  <c r="W263"/>
  <c r="X263" s="1"/>
  <c r="Y263" s="1"/>
  <c r="R263"/>
  <c r="S263" s="1"/>
  <c r="T263" s="1"/>
  <c r="N263"/>
  <c r="O263" s="1"/>
  <c r="J263"/>
  <c r="K263" s="1"/>
  <c r="L263" s="1"/>
  <c r="F263"/>
  <c r="G263" s="1"/>
  <c r="AR262"/>
  <c r="AN262"/>
  <c r="AM262"/>
  <c r="AK262"/>
  <c r="AJ262"/>
  <c r="AH262"/>
  <c r="AG262"/>
  <c r="AE262"/>
  <c r="AD262"/>
  <c r="AB262"/>
  <c r="AA262"/>
  <c r="Y262"/>
  <c r="W262"/>
  <c r="X262" s="1"/>
  <c r="S262"/>
  <c r="T262" s="1"/>
  <c r="R262"/>
  <c r="O262"/>
  <c r="N262"/>
  <c r="L262"/>
  <c r="J262"/>
  <c r="K262" s="1"/>
  <c r="F262"/>
  <c r="G262" s="1"/>
  <c r="AR261"/>
  <c r="AN261"/>
  <c r="AM261"/>
  <c r="AK261"/>
  <c r="AJ261"/>
  <c r="AH261"/>
  <c r="AG261"/>
  <c r="AE261"/>
  <c r="AD261"/>
  <c r="AB261"/>
  <c r="AA261"/>
  <c r="Y261"/>
  <c r="W261"/>
  <c r="X261" s="1"/>
  <c r="S261"/>
  <c r="T261" s="1"/>
  <c r="R261"/>
  <c r="O261"/>
  <c r="N261"/>
  <c r="L261"/>
  <c r="J261"/>
  <c r="K261" s="1"/>
  <c r="F261"/>
  <c r="G261" s="1"/>
  <c r="AR260"/>
  <c r="AN260"/>
  <c r="AM260"/>
  <c r="AK260"/>
  <c r="AJ260"/>
  <c r="AH260"/>
  <c r="AG260"/>
  <c r="AE260"/>
  <c r="AD260"/>
  <c r="AB260"/>
  <c r="AA260"/>
  <c r="Y260"/>
  <c r="W260"/>
  <c r="X260" s="1"/>
  <c r="S260"/>
  <c r="T260" s="1"/>
  <c r="R260"/>
  <c r="O260"/>
  <c r="N260"/>
  <c r="L260"/>
  <c r="J260"/>
  <c r="K260" s="1"/>
  <c r="F260"/>
  <c r="G260" s="1"/>
  <c r="AR259"/>
  <c r="AN259"/>
  <c r="AM259"/>
  <c r="AK259"/>
  <c r="AJ259"/>
  <c r="AH259"/>
  <c r="AG259"/>
  <c r="AE259"/>
  <c r="AD259"/>
  <c r="AB259"/>
  <c r="AA259"/>
  <c r="Y259"/>
  <c r="W259"/>
  <c r="X259" s="1"/>
  <c r="S259"/>
  <c r="T259" s="1"/>
  <c r="R259"/>
  <c r="O259"/>
  <c r="N259"/>
  <c r="L259"/>
  <c r="J259"/>
  <c r="K259" s="1"/>
  <c r="F259"/>
  <c r="G259" s="1"/>
  <c r="AR258"/>
  <c r="AN258"/>
  <c r="AM258"/>
  <c r="AK258"/>
  <c r="AJ258"/>
  <c r="AH258"/>
  <c r="AG258"/>
  <c r="AE258"/>
  <c r="AD258"/>
  <c r="AB258"/>
  <c r="AA258"/>
  <c r="Y258"/>
  <c r="W258"/>
  <c r="X258" s="1"/>
  <c r="S258"/>
  <c r="T258" s="1"/>
  <c r="R258"/>
  <c r="O258"/>
  <c r="N258"/>
  <c r="L258"/>
  <c r="J258"/>
  <c r="K258" s="1"/>
  <c r="F258"/>
  <c r="G258" s="1"/>
  <c r="AR257"/>
  <c r="AN257"/>
  <c r="AM257"/>
  <c r="AK257"/>
  <c r="AJ257"/>
  <c r="AH257"/>
  <c r="AG257"/>
  <c r="AE257"/>
  <c r="AD257"/>
  <c r="AB257"/>
  <c r="AA257"/>
  <c r="Y257"/>
  <c r="W257"/>
  <c r="X257" s="1"/>
  <c r="S257"/>
  <c r="T257" s="1"/>
  <c r="R257"/>
  <c r="O257"/>
  <c r="N257"/>
  <c r="L257"/>
  <c r="J257"/>
  <c r="K257" s="1"/>
  <c r="F257"/>
  <c r="G257" s="1"/>
  <c r="AR256"/>
  <c r="AN256"/>
  <c r="AM256"/>
  <c r="AK256"/>
  <c r="AJ256"/>
  <c r="AH256"/>
  <c r="AG256"/>
  <c r="AE256"/>
  <c r="AD256"/>
  <c r="AB256"/>
  <c r="AA256"/>
  <c r="Y256"/>
  <c r="W256"/>
  <c r="X256" s="1"/>
  <c r="S256"/>
  <c r="T256" s="1"/>
  <c r="R256"/>
  <c r="O256"/>
  <c r="N256"/>
  <c r="L256"/>
  <c r="J256"/>
  <c r="K256" s="1"/>
  <c r="F256"/>
  <c r="G256" s="1"/>
  <c r="AR255"/>
  <c r="AN255"/>
  <c r="AM255"/>
  <c r="AK255"/>
  <c r="AJ255"/>
  <c r="AH255"/>
  <c r="AG255"/>
  <c r="AE255"/>
  <c r="AD255"/>
  <c r="AB255"/>
  <c r="AA255"/>
  <c r="Y255"/>
  <c r="W255"/>
  <c r="X255" s="1"/>
  <c r="S255"/>
  <c r="T255" s="1"/>
  <c r="R255"/>
  <c r="O255"/>
  <c r="N255"/>
  <c r="L255"/>
  <c r="J255"/>
  <c r="K255" s="1"/>
  <c r="F255"/>
  <c r="G255" s="1"/>
  <c r="AR254"/>
  <c r="AN254"/>
  <c r="AM254"/>
  <c r="AK254"/>
  <c r="AJ254"/>
  <c r="AH254"/>
  <c r="AG254"/>
  <c r="AE254"/>
  <c r="AD254"/>
  <c r="AB254"/>
  <c r="AA254"/>
  <c r="Y254"/>
  <c r="W254"/>
  <c r="X254" s="1"/>
  <c r="S254"/>
  <c r="T254" s="1"/>
  <c r="R254"/>
  <c r="O254"/>
  <c r="N254"/>
  <c r="L254"/>
  <c r="J254"/>
  <c r="K254" s="1"/>
  <c r="F254"/>
  <c r="G254" s="1"/>
  <c r="AR253"/>
  <c r="AN253"/>
  <c r="AM253"/>
  <c r="AK253"/>
  <c r="AJ253"/>
  <c r="AH253"/>
  <c r="AG253"/>
  <c r="AE253"/>
  <c r="AD253"/>
  <c r="AB253"/>
  <c r="AA253"/>
  <c r="Y253"/>
  <c r="W253"/>
  <c r="X253" s="1"/>
  <c r="S253"/>
  <c r="T253" s="1"/>
  <c r="R253"/>
  <c r="O253"/>
  <c r="N253"/>
  <c r="L253"/>
  <c r="J253"/>
  <c r="K253" s="1"/>
  <c r="F253"/>
  <c r="G253" s="1"/>
  <c r="AR252"/>
  <c r="AN252"/>
  <c r="AM252"/>
  <c r="AK252"/>
  <c r="AJ252"/>
  <c r="AH252"/>
  <c r="AG252"/>
  <c r="AE252"/>
  <c r="AD252"/>
  <c r="AB252"/>
  <c r="AA252"/>
  <c r="Y252"/>
  <c r="W252"/>
  <c r="X252" s="1"/>
  <c r="S252"/>
  <c r="T252" s="1"/>
  <c r="R252"/>
  <c r="O252"/>
  <c r="N252"/>
  <c r="L252"/>
  <c r="J252"/>
  <c r="K252" s="1"/>
  <c r="F252"/>
  <c r="G252" s="1"/>
  <c r="AR251"/>
  <c r="AN251"/>
  <c r="AM251"/>
  <c r="AK251"/>
  <c r="AJ251"/>
  <c r="AH251"/>
  <c r="AG251"/>
  <c r="AE251"/>
  <c r="AD251"/>
  <c r="AB251"/>
  <c r="AA251"/>
  <c r="Y251"/>
  <c r="W251"/>
  <c r="X251" s="1"/>
  <c r="S251"/>
  <c r="T251" s="1"/>
  <c r="R251"/>
  <c r="O251"/>
  <c r="N251"/>
  <c r="L251"/>
  <c r="J251"/>
  <c r="K251" s="1"/>
  <c r="F251"/>
  <c r="G251" s="1"/>
  <c r="AR250"/>
  <c r="AN250"/>
  <c r="AM250"/>
  <c r="AK250"/>
  <c r="AJ250"/>
  <c r="AH250"/>
  <c r="AG250"/>
  <c r="AE250"/>
  <c r="AD250"/>
  <c r="AB250"/>
  <c r="AA250"/>
  <c r="Y250"/>
  <c r="W250"/>
  <c r="X250" s="1"/>
  <c r="S250"/>
  <c r="T250" s="1"/>
  <c r="R250"/>
  <c r="O250"/>
  <c r="N250"/>
  <c r="L250"/>
  <c r="J250"/>
  <c r="K250" s="1"/>
  <c r="F250"/>
  <c r="G250" s="1"/>
  <c r="AR249"/>
  <c r="AN249"/>
  <c r="AM249"/>
  <c r="AK249"/>
  <c r="AJ249"/>
  <c r="AH249"/>
  <c r="AG249"/>
  <c r="AE249"/>
  <c r="AD249"/>
  <c r="AB249"/>
  <c r="AA249"/>
  <c r="Y249"/>
  <c r="W249"/>
  <c r="X249" s="1"/>
  <c r="S249"/>
  <c r="T249" s="1"/>
  <c r="R249"/>
  <c r="O249"/>
  <c r="N249"/>
  <c r="L249"/>
  <c r="J249"/>
  <c r="K249" s="1"/>
  <c r="F249"/>
  <c r="G249" s="1"/>
  <c r="AR248"/>
  <c r="AN248"/>
  <c r="AM248"/>
  <c r="AK248"/>
  <c r="AJ248"/>
  <c r="AH248"/>
  <c r="AG248"/>
  <c r="AE248"/>
  <c r="AD248"/>
  <c r="AB248"/>
  <c r="AA248"/>
  <c r="Y248"/>
  <c r="W248"/>
  <c r="X248" s="1"/>
  <c r="S248"/>
  <c r="T248" s="1"/>
  <c r="R248"/>
  <c r="O248"/>
  <c r="N248"/>
  <c r="L248"/>
  <c r="J248"/>
  <c r="K248" s="1"/>
  <c r="F248"/>
  <c r="G248" s="1"/>
  <c r="AR247"/>
  <c r="AN247"/>
  <c r="AM247"/>
  <c r="AK247"/>
  <c r="AJ247"/>
  <c r="AH247"/>
  <c r="AG247"/>
  <c r="AE247"/>
  <c r="AD247"/>
  <c r="AB247"/>
  <c r="AA247"/>
  <c r="Y247"/>
  <c r="W247"/>
  <c r="X247" s="1"/>
  <c r="S247"/>
  <c r="T247" s="1"/>
  <c r="R247"/>
  <c r="O247"/>
  <c r="N247"/>
  <c r="L247"/>
  <c r="J247"/>
  <c r="K247" s="1"/>
  <c r="F247"/>
  <c r="G247" s="1"/>
  <c r="AR246"/>
  <c r="AN246"/>
  <c r="AM246"/>
  <c r="AK246"/>
  <c r="AJ246"/>
  <c r="AH246"/>
  <c r="AG246"/>
  <c r="AE246"/>
  <c r="AD246"/>
  <c r="AB246"/>
  <c r="AA246"/>
  <c r="Y246"/>
  <c r="W246"/>
  <c r="X246" s="1"/>
  <c r="S246"/>
  <c r="T246" s="1"/>
  <c r="R246"/>
  <c r="O246"/>
  <c r="N246"/>
  <c r="L246"/>
  <c r="J246"/>
  <c r="K246" s="1"/>
  <c r="F246"/>
  <c r="G246" s="1"/>
  <c r="AR245"/>
  <c r="AN245"/>
  <c r="AM245"/>
  <c r="AK245"/>
  <c r="AJ245"/>
  <c r="AH245"/>
  <c r="AG245"/>
  <c r="AE245"/>
  <c r="AD245"/>
  <c r="AB245"/>
  <c r="AA245"/>
  <c r="Y245"/>
  <c r="W245"/>
  <c r="X245" s="1"/>
  <c r="S245"/>
  <c r="T245" s="1"/>
  <c r="R245"/>
  <c r="O245"/>
  <c r="N245"/>
  <c r="L245"/>
  <c r="J245"/>
  <c r="K245" s="1"/>
  <c r="F245"/>
  <c r="G245" s="1"/>
  <c r="AR244"/>
  <c r="AN244"/>
  <c r="AM244"/>
  <c r="AK244"/>
  <c r="AJ244"/>
  <c r="AH244"/>
  <c r="AG244"/>
  <c r="AE244"/>
  <c r="AD244"/>
  <c r="AB244"/>
  <c r="AA244"/>
  <c r="Y244"/>
  <c r="W244"/>
  <c r="X244" s="1"/>
  <c r="S244"/>
  <c r="T244" s="1"/>
  <c r="R244"/>
  <c r="O244"/>
  <c r="N244"/>
  <c r="L244"/>
  <c r="J244"/>
  <c r="K244" s="1"/>
  <c r="F244"/>
  <c r="G244" s="1"/>
  <c r="AR243"/>
  <c r="AN243"/>
  <c r="AM243"/>
  <c r="AK243"/>
  <c r="AJ243"/>
  <c r="AH243"/>
  <c r="AG243"/>
  <c r="AE243"/>
  <c r="AD243"/>
  <c r="AB243"/>
  <c r="AA243"/>
  <c r="Y243"/>
  <c r="W243"/>
  <c r="X243" s="1"/>
  <c r="S243"/>
  <c r="T243" s="1"/>
  <c r="R243"/>
  <c r="O243"/>
  <c r="N243"/>
  <c r="L243"/>
  <c r="J243"/>
  <c r="K243" s="1"/>
  <c r="F243"/>
  <c r="G243" s="1"/>
  <c r="AR242"/>
  <c r="AN242"/>
  <c r="AM242"/>
  <c r="AK242"/>
  <c r="AJ242"/>
  <c r="AH242"/>
  <c r="AG242"/>
  <c r="AE242"/>
  <c r="AD242"/>
  <c r="AB242"/>
  <c r="AA242"/>
  <c r="Y242"/>
  <c r="W242"/>
  <c r="X242" s="1"/>
  <c r="S242"/>
  <c r="T242" s="1"/>
  <c r="R242"/>
  <c r="O242"/>
  <c r="N242"/>
  <c r="L242"/>
  <c r="J242"/>
  <c r="K242" s="1"/>
  <c r="F242"/>
  <c r="G242" s="1"/>
  <c r="AR241"/>
  <c r="AN241"/>
  <c r="AM241"/>
  <c r="AK241"/>
  <c r="AJ241"/>
  <c r="AH241"/>
  <c r="AG241"/>
  <c r="AE241"/>
  <c r="AD241"/>
  <c r="AB241"/>
  <c r="AA241"/>
  <c r="Y241"/>
  <c r="W241"/>
  <c r="X241" s="1"/>
  <c r="S241"/>
  <c r="T241" s="1"/>
  <c r="R241"/>
  <c r="O241"/>
  <c r="N241"/>
  <c r="L241"/>
  <c r="J241"/>
  <c r="K241" s="1"/>
  <c r="F241"/>
  <c r="G241" s="1"/>
  <c r="AR240"/>
  <c r="AN240"/>
  <c r="AM240"/>
  <c r="AK240"/>
  <c r="AJ240"/>
  <c r="AH240"/>
  <c r="AG240"/>
  <c r="AE240"/>
  <c r="AD240"/>
  <c r="AB240"/>
  <c r="AA240"/>
  <c r="Y240"/>
  <c r="W240"/>
  <c r="X240" s="1"/>
  <c r="S240"/>
  <c r="T240" s="1"/>
  <c r="R240"/>
  <c r="O240"/>
  <c r="N240"/>
  <c r="L240"/>
  <c r="J240"/>
  <c r="K240" s="1"/>
  <c r="F240"/>
  <c r="G240" s="1"/>
  <c r="AR239"/>
  <c r="AN239"/>
  <c r="AM239"/>
  <c r="AK239"/>
  <c r="AJ239"/>
  <c r="AH239"/>
  <c r="AG239"/>
  <c r="AE239"/>
  <c r="AD239"/>
  <c r="AB239"/>
  <c r="AA239"/>
  <c r="Y239"/>
  <c r="W239"/>
  <c r="X239" s="1"/>
  <c r="S239"/>
  <c r="T239" s="1"/>
  <c r="R239"/>
  <c r="O239"/>
  <c r="N239"/>
  <c r="L239"/>
  <c r="J239"/>
  <c r="K239" s="1"/>
  <c r="F239"/>
  <c r="G239" s="1"/>
  <c r="AR238"/>
  <c r="AN238"/>
  <c r="AM238"/>
  <c r="AK238"/>
  <c r="AJ238"/>
  <c r="AH238"/>
  <c r="AG238"/>
  <c r="AE238"/>
  <c r="AD238"/>
  <c r="AB238"/>
  <c r="AA238"/>
  <c r="Y238"/>
  <c r="W238"/>
  <c r="X238" s="1"/>
  <c r="S238"/>
  <c r="T238" s="1"/>
  <c r="R238"/>
  <c r="O238"/>
  <c r="N238"/>
  <c r="L238"/>
  <c r="J238"/>
  <c r="K238" s="1"/>
  <c r="F238"/>
  <c r="G238" s="1"/>
  <c r="AR237"/>
  <c r="AN237"/>
  <c r="AM237"/>
  <c r="AK237"/>
  <c r="AJ237"/>
  <c r="AH237"/>
  <c r="AG237"/>
  <c r="AE237"/>
  <c r="AD237"/>
  <c r="AB237"/>
  <c r="AA237"/>
  <c r="Y237"/>
  <c r="W237"/>
  <c r="X237" s="1"/>
  <c r="S237"/>
  <c r="T237" s="1"/>
  <c r="R237"/>
  <c r="O237"/>
  <c r="N237"/>
  <c r="L237"/>
  <c r="J237"/>
  <c r="K237" s="1"/>
  <c r="F237"/>
  <c r="G237" s="1"/>
  <c r="AR236"/>
  <c r="AN236"/>
  <c r="AM236"/>
  <c r="AK236"/>
  <c r="AJ236"/>
  <c r="AH236"/>
  <c r="AG236"/>
  <c r="AE236"/>
  <c r="AD236"/>
  <c r="AB236"/>
  <c r="AA236"/>
  <c r="Y236"/>
  <c r="W236"/>
  <c r="X236" s="1"/>
  <c r="S236"/>
  <c r="T236" s="1"/>
  <c r="R236"/>
  <c r="O236"/>
  <c r="N236"/>
  <c r="L236"/>
  <c r="J236"/>
  <c r="K236" s="1"/>
  <c r="F236"/>
  <c r="G236" s="1"/>
  <c r="AR235"/>
  <c r="AN235"/>
  <c r="AM235"/>
  <c r="AK235"/>
  <c r="AJ235"/>
  <c r="AH235"/>
  <c r="AG235"/>
  <c r="AE235"/>
  <c r="AD235"/>
  <c r="AB235"/>
  <c r="AA235"/>
  <c r="Y235"/>
  <c r="W235"/>
  <c r="X235" s="1"/>
  <c r="S235"/>
  <c r="T235" s="1"/>
  <c r="R235"/>
  <c r="O235"/>
  <c r="N235"/>
  <c r="L235"/>
  <c r="J235"/>
  <c r="K235" s="1"/>
  <c r="F235"/>
  <c r="G235" s="1"/>
  <c r="AR234"/>
  <c r="AN234"/>
  <c r="AM234"/>
  <c r="AK234"/>
  <c r="AJ234"/>
  <c r="AH234"/>
  <c r="AG234"/>
  <c r="AE234"/>
  <c r="AD234"/>
  <c r="AB234"/>
  <c r="AA234"/>
  <c r="Y234"/>
  <c r="W234"/>
  <c r="X234" s="1"/>
  <c r="S234"/>
  <c r="T234" s="1"/>
  <c r="R234"/>
  <c r="O234"/>
  <c r="N234"/>
  <c r="L234"/>
  <c r="J234"/>
  <c r="K234" s="1"/>
  <c r="F234"/>
  <c r="G234" s="1"/>
  <c r="AR233"/>
  <c r="AN233"/>
  <c r="AM233"/>
  <c r="AK233"/>
  <c r="AJ233"/>
  <c r="AH233"/>
  <c r="AG233"/>
  <c r="AE233"/>
  <c r="AD233"/>
  <c r="AB233"/>
  <c r="AA233"/>
  <c r="Y233"/>
  <c r="W233"/>
  <c r="X233" s="1"/>
  <c r="S233"/>
  <c r="T233" s="1"/>
  <c r="R233"/>
  <c r="O233"/>
  <c r="N233"/>
  <c r="L233"/>
  <c r="J233"/>
  <c r="K233" s="1"/>
  <c r="F233"/>
  <c r="G233" s="1"/>
  <c r="AR232"/>
  <c r="AN232"/>
  <c r="AM232"/>
  <c r="AK232"/>
  <c r="AJ232"/>
  <c r="AH232"/>
  <c r="AG232"/>
  <c r="AE232"/>
  <c r="AD232"/>
  <c r="AB232"/>
  <c r="AA232"/>
  <c r="Y232"/>
  <c r="W232"/>
  <c r="X232" s="1"/>
  <c r="S232"/>
  <c r="T232" s="1"/>
  <c r="R232"/>
  <c r="O232"/>
  <c r="N232"/>
  <c r="L232"/>
  <c r="J232"/>
  <c r="K232" s="1"/>
  <c r="F232"/>
  <c r="G232" s="1"/>
  <c r="AR231"/>
  <c r="AN231"/>
  <c r="AM231"/>
  <c r="AK231"/>
  <c r="AJ231"/>
  <c r="AH231"/>
  <c r="AG231"/>
  <c r="AE231"/>
  <c r="AD231"/>
  <c r="AB231"/>
  <c r="AA231"/>
  <c r="Y231"/>
  <c r="W231"/>
  <c r="X231" s="1"/>
  <c r="S231"/>
  <c r="T231" s="1"/>
  <c r="R231"/>
  <c r="O231"/>
  <c r="N231"/>
  <c r="L231"/>
  <c r="J231"/>
  <c r="K231" s="1"/>
  <c r="F231"/>
  <c r="G231" s="1"/>
  <c r="AR230"/>
  <c r="AN230"/>
  <c r="AM230"/>
  <c r="AK230"/>
  <c r="AJ230"/>
  <c r="AH230"/>
  <c r="AG230"/>
  <c r="AE230"/>
  <c r="AD230"/>
  <c r="AB230"/>
  <c r="AA230"/>
  <c r="Y230"/>
  <c r="W230"/>
  <c r="X230" s="1"/>
  <c r="S230"/>
  <c r="T230" s="1"/>
  <c r="R230"/>
  <c r="O230"/>
  <c r="N230"/>
  <c r="L230"/>
  <c r="J230"/>
  <c r="K230" s="1"/>
  <c r="F230"/>
  <c r="G230" s="1"/>
  <c r="AR229"/>
  <c r="AN229"/>
  <c r="AM229"/>
  <c r="AK229"/>
  <c r="AJ229"/>
  <c r="AH229"/>
  <c r="AG229"/>
  <c r="AE229"/>
  <c r="AD229"/>
  <c r="AB229"/>
  <c r="AA229"/>
  <c r="Y229"/>
  <c r="W229"/>
  <c r="X229" s="1"/>
  <c r="S229"/>
  <c r="T229" s="1"/>
  <c r="R229"/>
  <c r="O229"/>
  <c r="N229"/>
  <c r="L229"/>
  <c r="J229"/>
  <c r="K229" s="1"/>
  <c r="F229"/>
  <c r="G229" s="1"/>
  <c r="AR228"/>
  <c r="AN228"/>
  <c r="AM228"/>
  <c r="AK228"/>
  <c r="AJ228"/>
  <c r="AH228"/>
  <c r="AG228"/>
  <c r="AE228"/>
  <c r="AD228"/>
  <c r="AB228"/>
  <c r="AA228"/>
  <c r="Y228"/>
  <c r="W228"/>
  <c r="X228" s="1"/>
  <c r="S228"/>
  <c r="T228" s="1"/>
  <c r="R228"/>
  <c r="O228"/>
  <c r="N228"/>
  <c r="L228"/>
  <c r="J228"/>
  <c r="K228" s="1"/>
  <c r="F228"/>
  <c r="G228" s="1"/>
  <c r="AR227"/>
  <c r="AN227"/>
  <c r="AM227"/>
  <c r="AK227"/>
  <c r="AJ227"/>
  <c r="AH227"/>
  <c r="AG227"/>
  <c r="AE227"/>
  <c r="AD227"/>
  <c r="AB227"/>
  <c r="AA227"/>
  <c r="Y227"/>
  <c r="W227"/>
  <c r="X227" s="1"/>
  <c r="S227"/>
  <c r="T227" s="1"/>
  <c r="R227"/>
  <c r="O227"/>
  <c r="N227"/>
  <c r="L227"/>
  <c r="J227"/>
  <c r="K227" s="1"/>
  <c r="F227"/>
  <c r="G227" s="1"/>
  <c r="AR226"/>
  <c r="AN226"/>
  <c r="AM226"/>
  <c r="AK226"/>
  <c r="AJ226"/>
  <c r="AH226"/>
  <c r="AG226"/>
  <c r="AE226"/>
  <c r="AD226"/>
  <c r="AB226"/>
  <c r="AA226"/>
  <c r="Y226"/>
  <c r="W226"/>
  <c r="X226" s="1"/>
  <c r="S226"/>
  <c r="T226" s="1"/>
  <c r="R226"/>
  <c r="O226"/>
  <c r="N226"/>
  <c r="L226"/>
  <c r="J226"/>
  <c r="K226" s="1"/>
  <c r="F226"/>
  <c r="G226" s="1"/>
  <c r="AR225"/>
  <c r="AN225"/>
  <c r="AM225"/>
  <c r="AK225"/>
  <c r="AJ225"/>
  <c r="AH225"/>
  <c r="AG225"/>
  <c r="AE225"/>
  <c r="AD225"/>
  <c r="AB225"/>
  <c r="AA225"/>
  <c r="Y225"/>
  <c r="W225"/>
  <c r="X225" s="1"/>
  <c r="S225"/>
  <c r="T225" s="1"/>
  <c r="R225"/>
  <c r="O225"/>
  <c r="N225"/>
  <c r="L225"/>
  <c r="J225"/>
  <c r="K225" s="1"/>
  <c r="F225"/>
  <c r="G225" s="1"/>
  <c r="AR224"/>
  <c r="AN224"/>
  <c r="AM224"/>
  <c r="AK224"/>
  <c r="AJ224"/>
  <c r="AH224"/>
  <c r="AG224"/>
  <c r="AE224"/>
  <c r="AD224"/>
  <c r="AB224"/>
  <c r="AA224"/>
  <c r="Y224"/>
  <c r="W224"/>
  <c r="X224" s="1"/>
  <c r="S224"/>
  <c r="T224" s="1"/>
  <c r="R224"/>
  <c r="O224"/>
  <c r="N224"/>
  <c r="L224"/>
  <c r="J224"/>
  <c r="K224" s="1"/>
  <c r="F224"/>
  <c r="G224" s="1"/>
  <c r="AR223"/>
  <c r="AN223"/>
  <c r="AM223"/>
  <c r="AK223"/>
  <c r="AJ223"/>
  <c r="AH223"/>
  <c r="AG223"/>
  <c r="AE223"/>
  <c r="AD223"/>
  <c r="AB223"/>
  <c r="AA223"/>
  <c r="Y223"/>
  <c r="W223"/>
  <c r="X223" s="1"/>
  <c r="S223"/>
  <c r="T223" s="1"/>
  <c r="R223"/>
  <c r="O223"/>
  <c r="N223"/>
  <c r="L223"/>
  <c r="J223"/>
  <c r="K223" s="1"/>
  <c r="F223"/>
  <c r="G223" s="1"/>
  <c r="AR222"/>
  <c r="AN222"/>
  <c r="AM222"/>
  <c r="AK222"/>
  <c r="AJ222"/>
  <c r="AH222"/>
  <c r="AG222"/>
  <c r="AE222"/>
  <c r="AD222"/>
  <c r="AB222"/>
  <c r="AA222"/>
  <c r="Y222"/>
  <c r="W222"/>
  <c r="X222" s="1"/>
  <c r="S222"/>
  <c r="T222" s="1"/>
  <c r="R222"/>
  <c r="O222"/>
  <c r="N222"/>
  <c r="L222"/>
  <c r="J222"/>
  <c r="K222" s="1"/>
  <c r="F222"/>
  <c r="G222" s="1"/>
  <c r="AR221"/>
  <c r="AN221"/>
  <c r="AM221"/>
  <c r="AK221"/>
  <c r="AJ221"/>
  <c r="AH221"/>
  <c r="AG221"/>
  <c r="AE221"/>
  <c r="AD221"/>
  <c r="AB221"/>
  <c r="AA221"/>
  <c r="Y221"/>
  <c r="W221"/>
  <c r="X221" s="1"/>
  <c r="S221"/>
  <c r="T221" s="1"/>
  <c r="R221"/>
  <c r="O221"/>
  <c r="N221"/>
  <c r="L221"/>
  <c r="J221"/>
  <c r="K221" s="1"/>
  <c r="F221"/>
  <c r="G221" s="1"/>
  <c r="AR220"/>
  <c r="AN220"/>
  <c r="AM220"/>
  <c r="AK220"/>
  <c r="AJ220"/>
  <c r="AH220"/>
  <c r="AG220"/>
  <c r="AE220"/>
  <c r="AD220"/>
  <c r="AB220"/>
  <c r="AA220"/>
  <c r="Y220"/>
  <c r="W220"/>
  <c r="X220" s="1"/>
  <c r="S220"/>
  <c r="T220" s="1"/>
  <c r="R220"/>
  <c r="O220"/>
  <c r="N220"/>
  <c r="L220"/>
  <c r="J220"/>
  <c r="K220" s="1"/>
  <c r="F220"/>
  <c r="G220" s="1"/>
  <c r="AR219"/>
  <c r="AN219"/>
  <c r="AM219"/>
  <c r="AK219"/>
  <c r="AJ219"/>
  <c r="AH219"/>
  <c r="AG219"/>
  <c r="AE219"/>
  <c r="AD219"/>
  <c r="AB219"/>
  <c r="AA219"/>
  <c r="Y219"/>
  <c r="W219"/>
  <c r="X219" s="1"/>
  <c r="S219"/>
  <c r="T219" s="1"/>
  <c r="R219"/>
  <c r="O219"/>
  <c r="N219"/>
  <c r="L219"/>
  <c r="J219"/>
  <c r="K219" s="1"/>
  <c r="F219"/>
  <c r="G219" s="1"/>
  <c r="AR218"/>
  <c r="AN218"/>
  <c r="AM218"/>
  <c r="AK218"/>
  <c r="AJ218"/>
  <c r="AH218"/>
  <c r="AG218"/>
  <c r="AE218"/>
  <c r="AD218"/>
  <c r="AB218"/>
  <c r="AA218"/>
  <c r="Y218"/>
  <c r="W218"/>
  <c r="X218" s="1"/>
  <c r="S218"/>
  <c r="T218" s="1"/>
  <c r="R218"/>
  <c r="O218"/>
  <c r="N218"/>
  <c r="L218"/>
  <c r="J218"/>
  <c r="K218" s="1"/>
  <c r="F218"/>
  <c r="G218" s="1"/>
  <c r="AR217"/>
  <c r="AN217"/>
  <c r="AM217"/>
  <c r="AK217"/>
  <c r="AJ217"/>
  <c r="AH217"/>
  <c r="AG217"/>
  <c r="AE217"/>
  <c r="AD217"/>
  <c r="AB217"/>
  <c r="AA217"/>
  <c r="Y217"/>
  <c r="W217"/>
  <c r="X217" s="1"/>
  <c r="S217"/>
  <c r="T217" s="1"/>
  <c r="R217"/>
  <c r="O217"/>
  <c r="N217"/>
  <c r="L217"/>
  <c r="J217"/>
  <c r="K217" s="1"/>
  <c r="F217"/>
  <c r="G217" s="1"/>
  <c r="AR216"/>
  <c r="AN216"/>
  <c r="AM216"/>
  <c r="AK216"/>
  <c r="AJ216"/>
  <c r="AH216"/>
  <c r="AG216"/>
  <c r="AE216"/>
  <c r="AD216"/>
  <c r="AB216"/>
  <c r="AA216"/>
  <c r="Y216"/>
  <c r="W216"/>
  <c r="X216" s="1"/>
  <c r="S216"/>
  <c r="T216" s="1"/>
  <c r="R216"/>
  <c r="O216"/>
  <c r="N216"/>
  <c r="L216"/>
  <c r="J216"/>
  <c r="K216" s="1"/>
  <c r="F216"/>
  <c r="G216" s="1"/>
  <c r="AR215"/>
  <c r="AN215"/>
  <c r="AM215"/>
  <c r="AK215"/>
  <c r="AJ215"/>
  <c r="AH215"/>
  <c r="AG215"/>
  <c r="AE215"/>
  <c r="AD215"/>
  <c r="AB215"/>
  <c r="AA215"/>
  <c r="Y215"/>
  <c r="W215"/>
  <c r="X215" s="1"/>
  <c r="S215"/>
  <c r="T215" s="1"/>
  <c r="R215"/>
  <c r="O215"/>
  <c r="N215"/>
  <c r="L215"/>
  <c r="J215"/>
  <c r="K215" s="1"/>
  <c r="F215"/>
  <c r="G215" s="1"/>
  <c r="AR214"/>
  <c r="AN214"/>
  <c r="AM214"/>
  <c r="AK214"/>
  <c r="AJ214"/>
  <c r="AH214"/>
  <c r="AG214"/>
  <c r="AE214"/>
  <c r="AD214"/>
  <c r="AB214"/>
  <c r="AA214"/>
  <c r="Y214"/>
  <c r="W214"/>
  <c r="X214" s="1"/>
  <c r="S214"/>
  <c r="T214" s="1"/>
  <c r="R214"/>
  <c r="O214"/>
  <c r="N214"/>
  <c r="L214"/>
  <c r="J214"/>
  <c r="K214" s="1"/>
  <c r="F214"/>
  <c r="G214" s="1"/>
  <c r="AR213"/>
  <c r="AN213"/>
  <c r="AM213"/>
  <c r="AK213"/>
  <c r="AJ213"/>
  <c r="AH213"/>
  <c r="AG213"/>
  <c r="AE213"/>
  <c r="AD213"/>
  <c r="AB213"/>
  <c r="AA213"/>
  <c r="Y213"/>
  <c r="W213"/>
  <c r="X213" s="1"/>
  <c r="S213"/>
  <c r="T213" s="1"/>
  <c r="R213"/>
  <c r="O213"/>
  <c r="N213"/>
  <c r="L213"/>
  <c r="J213"/>
  <c r="K213" s="1"/>
  <c r="F213"/>
  <c r="G213" s="1"/>
  <c r="AR212"/>
  <c r="AN212"/>
  <c r="AM212"/>
  <c r="AK212"/>
  <c r="AJ212"/>
  <c r="AH212"/>
  <c r="AG212"/>
  <c r="AE212"/>
  <c r="AD212"/>
  <c r="AB212"/>
  <c r="AA212"/>
  <c r="Y212"/>
  <c r="W212"/>
  <c r="X212" s="1"/>
  <c r="S212"/>
  <c r="T212" s="1"/>
  <c r="R212"/>
  <c r="O212"/>
  <c r="N212"/>
  <c r="L212"/>
  <c r="J212"/>
  <c r="K212" s="1"/>
  <c r="F212"/>
  <c r="G212" s="1"/>
  <c r="AR211"/>
  <c r="AN211"/>
  <c r="AM211"/>
  <c r="AK211"/>
  <c r="AJ211"/>
  <c r="AH211"/>
  <c r="AG211"/>
  <c r="AE211"/>
  <c r="AD211"/>
  <c r="AB211"/>
  <c r="AA211"/>
  <c r="Y211"/>
  <c r="W211"/>
  <c r="X211" s="1"/>
  <c r="S211"/>
  <c r="T211" s="1"/>
  <c r="R211"/>
  <c r="O211"/>
  <c r="N211"/>
  <c r="L211"/>
  <c r="J211"/>
  <c r="K211" s="1"/>
  <c r="F211"/>
  <c r="G211" s="1"/>
  <c r="AR210"/>
  <c r="AN210"/>
  <c r="AM210"/>
  <c r="AK210"/>
  <c r="AJ210"/>
  <c r="AH210"/>
  <c r="AG210"/>
  <c r="AE210"/>
  <c r="AD210"/>
  <c r="AB210"/>
  <c r="AA210"/>
  <c r="Y210"/>
  <c r="W210"/>
  <c r="X210" s="1"/>
  <c r="S210"/>
  <c r="T210" s="1"/>
  <c r="R210"/>
  <c r="O210"/>
  <c r="N210"/>
  <c r="L210"/>
  <c r="J210"/>
  <c r="K210" s="1"/>
  <c r="F210"/>
  <c r="G210" s="1"/>
  <c r="AR209"/>
  <c r="AN209"/>
  <c r="AM209"/>
  <c r="AK209"/>
  <c r="AJ209"/>
  <c r="AH209"/>
  <c r="AG209"/>
  <c r="AE209"/>
  <c r="AD209"/>
  <c r="AB209"/>
  <c r="AA209"/>
  <c r="Y209"/>
  <c r="W209"/>
  <c r="X209" s="1"/>
  <c r="S209"/>
  <c r="T209" s="1"/>
  <c r="R209"/>
  <c r="O209"/>
  <c r="N209"/>
  <c r="L209"/>
  <c r="J209"/>
  <c r="K209" s="1"/>
  <c r="F209"/>
  <c r="G209" s="1"/>
  <c r="AR208"/>
  <c r="AN208"/>
  <c r="AM208"/>
  <c r="AK208"/>
  <c r="AJ208"/>
  <c r="AH208"/>
  <c r="AG208"/>
  <c r="AE208"/>
  <c r="AD208"/>
  <c r="AB208"/>
  <c r="AA208"/>
  <c r="Y208"/>
  <c r="W208"/>
  <c r="X208" s="1"/>
  <c r="S208"/>
  <c r="T208" s="1"/>
  <c r="R208"/>
  <c r="O208"/>
  <c r="N208"/>
  <c r="L208"/>
  <c r="J208"/>
  <c r="K208" s="1"/>
  <c r="F208"/>
  <c r="G208" s="1"/>
  <c r="AR207"/>
  <c r="AN207"/>
  <c r="AM207"/>
  <c r="AK207"/>
  <c r="AJ207"/>
  <c r="AH207"/>
  <c r="AG207"/>
  <c r="AE207"/>
  <c r="AD207"/>
  <c r="AB207"/>
  <c r="AA207"/>
  <c r="Y207"/>
  <c r="W207"/>
  <c r="X207" s="1"/>
  <c r="S207"/>
  <c r="T207" s="1"/>
  <c r="R207"/>
  <c r="O207"/>
  <c r="N207"/>
  <c r="L207"/>
  <c r="J207"/>
  <c r="K207" s="1"/>
  <c r="F207"/>
  <c r="G207" s="1"/>
  <c r="AR206"/>
  <c r="AN206"/>
  <c r="AM206"/>
  <c r="AK206"/>
  <c r="AJ206"/>
  <c r="AH206"/>
  <c r="AG206"/>
  <c r="AE206"/>
  <c r="AD206"/>
  <c r="AB206"/>
  <c r="AA206"/>
  <c r="Y206"/>
  <c r="W206"/>
  <c r="X206" s="1"/>
  <c r="S206"/>
  <c r="T206" s="1"/>
  <c r="R206"/>
  <c r="O206"/>
  <c r="N206"/>
  <c r="L206"/>
  <c r="J206"/>
  <c r="K206" s="1"/>
  <c r="F206"/>
  <c r="G206" s="1"/>
  <c r="AR205"/>
  <c r="AN205"/>
  <c r="AM205"/>
  <c r="AK205"/>
  <c r="AJ205"/>
  <c r="AH205"/>
  <c r="AG205"/>
  <c r="AE205"/>
  <c r="AD205"/>
  <c r="AB205"/>
  <c r="AA205"/>
  <c r="Y205"/>
  <c r="W205"/>
  <c r="X205" s="1"/>
  <c r="S205"/>
  <c r="T205" s="1"/>
  <c r="R205"/>
  <c r="O205"/>
  <c r="N205"/>
  <c r="L205"/>
  <c r="J205"/>
  <c r="K205" s="1"/>
  <c r="F205"/>
  <c r="G205" s="1"/>
  <c r="AR204"/>
  <c r="AN204"/>
  <c r="AM204"/>
  <c r="AK204"/>
  <c r="AJ204"/>
  <c r="AH204"/>
  <c r="AG204"/>
  <c r="AE204"/>
  <c r="AD204"/>
  <c r="AB204"/>
  <c r="AA204"/>
  <c r="Y204"/>
  <c r="W204"/>
  <c r="X204" s="1"/>
  <c r="S204"/>
  <c r="T204" s="1"/>
  <c r="R204"/>
  <c r="O204"/>
  <c r="N204"/>
  <c r="L204"/>
  <c r="J204"/>
  <c r="K204" s="1"/>
  <c r="F204"/>
  <c r="G204" s="1"/>
  <c r="AR203"/>
  <c r="AM203"/>
  <c r="AN203" s="1"/>
  <c r="AJ203"/>
  <c r="AK203" s="1"/>
  <c r="AG203"/>
  <c r="AH203" s="1"/>
  <c r="AD203"/>
  <c r="AE203" s="1"/>
  <c r="AA203"/>
  <c r="AB203" s="1"/>
  <c r="Y203"/>
  <c r="W203"/>
  <c r="X203" s="1"/>
  <c r="S203"/>
  <c r="T203" s="1"/>
  <c r="R203"/>
  <c r="N203"/>
  <c r="O203" s="1"/>
  <c r="J203"/>
  <c r="K203" s="1"/>
  <c r="L203" s="1"/>
  <c r="F203"/>
  <c r="G203" s="1"/>
  <c r="AR202"/>
  <c r="AM202"/>
  <c r="AN202" s="1"/>
  <c r="AK202"/>
  <c r="AJ202"/>
  <c r="AG202"/>
  <c r="AH202" s="1"/>
  <c r="AD202"/>
  <c r="AE202" s="1"/>
  <c r="AA202"/>
  <c r="AB202" s="1"/>
  <c r="Y202"/>
  <c r="W202"/>
  <c r="X202" s="1"/>
  <c r="S202"/>
  <c r="T202" s="1"/>
  <c r="R202"/>
  <c r="N202"/>
  <c r="O202" s="1"/>
  <c r="J202"/>
  <c r="K202" s="1"/>
  <c r="L202" s="1"/>
  <c r="F202"/>
  <c r="G202" s="1"/>
  <c r="AR201"/>
  <c r="AM201"/>
  <c r="AN201" s="1"/>
  <c r="AJ201"/>
  <c r="AK201" s="1"/>
  <c r="AG201"/>
  <c r="AH201" s="1"/>
  <c r="AD201"/>
  <c r="AE201" s="1"/>
  <c r="AA201"/>
  <c r="AB201" s="1"/>
  <c r="Y201"/>
  <c r="W201"/>
  <c r="X201" s="1"/>
  <c r="S201"/>
  <c r="T201" s="1"/>
  <c r="R201"/>
  <c r="N201"/>
  <c r="O201" s="1"/>
  <c r="J201"/>
  <c r="K201" s="1"/>
  <c r="L201" s="1"/>
  <c r="F201"/>
  <c r="G201" s="1"/>
  <c r="AR200"/>
  <c r="AM200"/>
  <c r="AN200" s="1"/>
  <c r="AJ200"/>
  <c r="AK200" s="1"/>
  <c r="AG200"/>
  <c r="AH200" s="1"/>
  <c r="AD200"/>
  <c r="AE200" s="1"/>
  <c r="AA200"/>
  <c r="AB200" s="1"/>
  <c r="Y200"/>
  <c r="W200"/>
  <c r="X200" s="1"/>
  <c r="S200"/>
  <c r="T200" s="1"/>
  <c r="R200"/>
  <c r="N200"/>
  <c r="O200" s="1"/>
  <c r="J200"/>
  <c r="K200" s="1"/>
  <c r="L200" s="1"/>
  <c r="F200"/>
  <c r="G200" s="1"/>
  <c r="AR199"/>
  <c r="AM199"/>
  <c r="AN199" s="1"/>
  <c r="AJ199"/>
  <c r="AK199" s="1"/>
  <c r="AG199"/>
  <c r="AH199" s="1"/>
  <c r="AD199"/>
  <c r="AE199" s="1"/>
  <c r="AA199"/>
  <c r="AB199" s="1"/>
  <c r="Y199"/>
  <c r="W199"/>
  <c r="X199" s="1"/>
  <c r="S199"/>
  <c r="T199" s="1"/>
  <c r="R199"/>
  <c r="N199"/>
  <c r="O199" s="1"/>
  <c r="J199"/>
  <c r="K199" s="1"/>
  <c r="L199" s="1"/>
  <c r="F199"/>
  <c r="G199" s="1"/>
  <c r="AR198"/>
  <c r="AM198"/>
  <c r="AN198" s="1"/>
  <c r="AJ198"/>
  <c r="AK198" s="1"/>
  <c r="AG198"/>
  <c r="AH198" s="1"/>
  <c r="AD198"/>
  <c r="AE198" s="1"/>
  <c r="AA198"/>
  <c r="AB198" s="1"/>
  <c r="W198"/>
  <c r="X198" s="1"/>
  <c r="Y198" s="1"/>
  <c r="R198"/>
  <c r="S198" s="1"/>
  <c r="T198" s="1"/>
  <c r="N198"/>
  <c r="O198" s="1"/>
  <c r="L198"/>
  <c r="J198"/>
  <c r="K198" s="1"/>
  <c r="F198"/>
  <c r="G198" s="1"/>
  <c r="AR197"/>
  <c r="AM197"/>
  <c r="AN197" s="1"/>
  <c r="AJ197"/>
  <c r="AK197" s="1"/>
  <c r="AG197"/>
  <c r="AH197" s="1"/>
  <c r="AD197"/>
  <c r="AE197" s="1"/>
  <c r="AA197"/>
  <c r="AB197" s="1"/>
  <c r="W197"/>
  <c r="X197" s="1"/>
  <c r="Y197" s="1"/>
  <c r="R197"/>
  <c r="S197" s="1"/>
  <c r="T197" s="1"/>
  <c r="N197"/>
  <c r="O197" s="1"/>
  <c r="L197"/>
  <c r="J197"/>
  <c r="K197" s="1"/>
  <c r="F197"/>
  <c r="G197" s="1"/>
  <c r="AR196"/>
  <c r="AN196"/>
  <c r="AM196"/>
  <c r="AJ196"/>
  <c r="AK196" s="1"/>
  <c r="AG196"/>
  <c r="AH196" s="1"/>
  <c r="AD196"/>
  <c r="AE196" s="1"/>
  <c r="AA196"/>
  <c r="AB196" s="1"/>
  <c r="Y196"/>
  <c r="W196"/>
  <c r="X196" s="1"/>
  <c r="S196"/>
  <c r="T196" s="1"/>
  <c r="R196"/>
  <c r="N196"/>
  <c r="O196" s="1"/>
  <c r="J196"/>
  <c r="K196" s="1"/>
  <c r="L196" s="1"/>
  <c r="F196"/>
  <c r="G196" s="1"/>
  <c r="AR195"/>
  <c r="AM195"/>
  <c r="AN195" s="1"/>
  <c r="AJ195"/>
  <c r="AK195" s="1"/>
  <c r="AG195"/>
  <c r="AH195" s="1"/>
  <c r="AD195"/>
  <c r="AE195" s="1"/>
  <c r="AA195"/>
  <c r="AB195" s="1"/>
  <c r="W195"/>
  <c r="X195" s="1"/>
  <c r="Y195" s="1"/>
  <c r="R195"/>
  <c r="S195" s="1"/>
  <c r="T195" s="1"/>
  <c r="N195"/>
  <c r="O195" s="1"/>
  <c r="L195"/>
  <c r="J195"/>
  <c r="K195" s="1"/>
  <c r="F195"/>
  <c r="G195" s="1"/>
  <c r="AR194"/>
  <c r="AM194"/>
  <c r="AN194" s="1"/>
  <c r="AJ194"/>
  <c r="AK194" s="1"/>
  <c r="AG194"/>
  <c r="AH194" s="1"/>
  <c r="AD194"/>
  <c r="AE194" s="1"/>
  <c r="AA194"/>
  <c r="AB194" s="1"/>
  <c r="W194"/>
  <c r="X194" s="1"/>
  <c r="Y194" s="1"/>
  <c r="R194"/>
  <c r="S194" s="1"/>
  <c r="T194" s="1"/>
  <c r="N194"/>
  <c r="O194" s="1"/>
  <c r="L194"/>
  <c r="J194"/>
  <c r="K194" s="1"/>
  <c r="F194"/>
  <c r="G194" s="1"/>
  <c r="AR193"/>
  <c r="AM193"/>
  <c r="AN193" s="1"/>
  <c r="AJ193"/>
  <c r="AK193" s="1"/>
  <c r="AG193"/>
  <c r="AH193" s="1"/>
  <c r="AD193"/>
  <c r="AE193" s="1"/>
  <c r="AA193"/>
  <c r="AB193" s="1"/>
  <c r="Y193"/>
  <c r="W193"/>
  <c r="X193" s="1"/>
  <c r="S193"/>
  <c r="T193" s="1"/>
  <c r="R193"/>
  <c r="N193"/>
  <c r="O193" s="1"/>
  <c r="J193"/>
  <c r="K193" s="1"/>
  <c r="L193" s="1"/>
  <c r="F193"/>
  <c r="G193" s="1"/>
  <c r="AR192"/>
  <c r="AM192"/>
  <c r="AN192" s="1"/>
  <c r="AJ192"/>
  <c r="AK192" s="1"/>
  <c r="AG192"/>
  <c r="AH192" s="1"/>
  <c r="AD192"/>
  <c r="AE192" s="1"/>
  <c r="AA192"/>
  <c r="AB192" s="1"/>
  <c r="W192"/>
  <c r="X192" s="1"/>
  <c r="Y192" s="1"/>
  <c r="R192"/>
  <c r="S192" s="1"/>
  <c r="T192" s="1"/>
  <c r="N192"/>
  <c r="O192" s="1"/>
  <c r="L192"/>
  <c r="J192"/>
  <c r="K192" s="1"/>
  <c r="F192"/>
  <c r="G192" s="1"/>
  <c r="AR191"/>
  <c r="AM191"/>
  <c r="AN191" s="1"/>
  <c r="AJ191"/>
  <c r="AK191" s="1"/>
  <c r="AG191"/>
  <c r="AH191" s="1"/>
  <c r="AD191"/>
  <c r="AE191" s="1"/>
  <c r="AA191"/>
  <c r="AB191" s="1"/>
  <c r="W191"/>
  <c r="X191" s="1"/>
  <c r="Y191" s="1"/>
  <c r="R191"/>
  <c r="S191" s="1"/>
  <c r="T191" s="1"/>
  <c r="N191"/>
  <c r="O191" s="1"/>
  <c r="L191"/>
  <c r="J191"/>
  <c r="K191" s="1"/>
  <c r="F191"/>
  <c r="G191" s="1"/>
  <c r="AR190"/>
  <c r="AM190"/>
  <c r="AN190" s="1"/>
  <c r="AJ190"/>
  <c r="AK190" s="1"/>
  <c r="AG190"/>
  <c r="AH190" s="1"/>
  <c r="AD190"/>
  <c r="AE190" s="1"/>
  <c r="AA190"/>
  <c r="AB190" s="1"/>
  <c r="W190"/>
  <c r="X190" s="1"/>
  <c r="Y190" s="1"/>
  <c r="R190"/>
  <c r="S190" s="1"/>
  <c r="T190" s="1"/>
  <c r="N190"/>
  <c r="O190" s="1"/>
  <c r="L190"/>
  <c r="J190"/>
  <c r="K190" s="1"/>
  <c r="F190"/>
  <c r="G190" s="1"/>
  <c r="AR189"/>
  <c r="AM189"/>
  <c r="AN189" s="1"/>
  <c r="AJ189"/>
  <c r="AK189" s="1"/>
  <c r="AG189"/>
  <c r="AH189" s="1"/>
  <c r="AD189"/>
  <c r="AE189" s="1"/>
  <c r="AA189"/>
  <c r="AB189" s="1"/>
  <c r="Y189"/>
  <c r="W189"/>
  <c r="X189" s="1"/>
  <c r="S189"/>
  <c r="T189" s="1"/>
  <c r="R189"/>
  <c r="N189"/>
  <c r="O189" s="1"/>
  <c r="J189"/>
  <c r="K189" s="1"/>
  <c r="L189" s="1"/>
  <c r="F189"/>
  <c r="G189" s="1"/>
  <c r="AR188"/>
  <c r="AM188"/>
  <c r="AN188" s="1"/>
  <c r="AJ188"/>
  <c r="AK188" s="1"/>
  <c r="AG188"/>
  <c r="AH188" s="1"/>
  <c r="AD188"/>
  <c r="AE188" s="1"/>
  <c r="AA188"/>
  <c r="AB188" s="1"/>
  <c r="W188"/>
  <c r="X188" s="1"/>
  <c r="Y188" s="1"/>
  <c r="R188"/>
  <c r="S188" s="1"/>
  <c r="T188" s="1"/>
  <c r="N188"/>
  <c r="O188" s="1"/>
  <c r="L188"/>
  <c r="J188"/>
  <c r="K188" s="1"/>
  <c r="F188"/>
  <c r="G188" s="1"/>
  <c r="AR187"/>
  <c r="AM187"/>
  <c r="AN187" s="1"/>
  <c r="AJ187"/>
  <c r="AK187" s="1"/>
  <c r="AG187"/>
  <c r="AH187" s="1"/>
  <c r="AD187"/>
  <c r="AE187" s="1"/>
  <c r="AA187"/>
  <c r="AB187" s="1"/>
  <c r="Y187"/>
  <c r="W187"/>
  <c r="X187" s="1"/>
  <c r="S187"/>
  <c r="T187" s="1"/>
  <c r="R187"/>
  <c r="N187"/>
  <c r="O187" s="1"/>
  <c r="J187"/>
  <c r="K187" s="1"/>
  <c r="L187" s="1"/>
  <c r="F187"/>
  <c r="G187" s="1"/>
  <c r="AR186"/>
  <c r="AM186"/>
  <c r="AN186" s="1"/>
  <c r="AJ186"/>
  <c r="AK186" s="1"/>
  <c r="AG186"/>
  <c r="AH186" s="1"/>
  <c r="AD186"/>
  <c r="AE186" s="1"/>
  <c r="AA186"/>
  <c r="AB186" s="1"/>
  <c r="Y186"/>
  <c r="W186"/>
  <c r="X186" s="1"/>
  <c r="S186"/>
  <c r="T186" s="1"/>
  <c r="R186"/>
  <c r="N186"/>
  <c r="O186" s="1"/>
  <c r="J186"/>
  <c r="K186" s="1"/>
  <c r="L186" s="1"/>
  <c r="F186"/>
  <c r="G186" s="1"/>
  <c r="AR185"/>
  <c r="AM185"/>
  <c r="AN185" s="1"/>
  <c r="AJ185"/>
  <c r="AK185" s="1"/>
  <c r="AG185"/>
  <c r="AH185" s="1"/>
  <c r="AD185"/>
  <c r="AE185" s="1"/>
  <c r="AA185"/>
  <c r="AB185" s="1"/>
  <c r="W185"/>
  <c r="X185" s="1"/>
  <c r="Y185" s="1"/>
  <c r="R185"/>
  <c r="S185" s="1"/>
  <c r="T185" s="1"/>
  <c r="N185"/>
  <c r="O185" s="1"/>
  <c r="L185"/>
  <c r="J185"/>
  <c r="K185" s="1"/>
  <c r="F185"/>
  <c r="G185" s="1"/>
  <c r="AR184"/>
  <c r="AM184"/>
  <c r="AN184" s="1"/>
  <c r="AJ184"/>
  <c r="AK184" s="1"/>
  <c r="AG184"/>
  <c r="AH184" s="1"/>
  <c r="AD184"/>
  <c r="AE184" s="1"/>
  <c r="AA184"/>
  <c r="AB184" s="1"/>
  <c r="W184"/>
  <c r="X184" s="1"/>
  <c r="Y184" s="1"/>
  <c r="R184"/>
  <c r="S184" s="1"/>
  <c r="T184" s="1"/>
  <c r="N184"/>
  <c r="O184" s="1"/>
  <c r="L184"/>
  <c r="J184"/>
  <c r="K184" s="1"/>
  <c r="F184"/>
  <c r="G184" s="1"/>
  <c r="AR183"/>
  <c r="AM183"/>
  <c r="AN183" s="1"/>
  <c r="AJ183"/>
  <c r="AK183" s="1"/>
  <c r="AH183"/>
  <c r="AG183"/>
  <c r="AD183"/>
  <c r="AE183" s="1"/>
  <c r="AA183"/>
  <c r="AB183" s="1"/>
  <c r="Y183"/>
  <c r="W183"/>
  <c r="X183" s="1"/>
  <c r="S183"/>
  <c r="T183" s="1"/>
  <c r="R183"/>
  <c r="N183"/>
  <c r="O183" s="1"/>
  <c r="J183"/>
  <c r="K183" s="1"/>
  <c r="L183" s="1"/>
  <c r="F183"/>
  <c r="G183" s="1"/>
  <c r="AR182"/>
  <c r="AM182"/>
  <c r="AN182" s="1"/>
  <c r="AJ182"/>
  <c r="AK182" s="1"/>
  <c r="AG182"/>
  <c r="AH182" s="1"/>
  <c r="AD182"/>
  <c r="AE182" s="1"/>
  <c r="AA182"/>
  <c r="AB182" s="1"/>
  <c r="W182"/>
  <c r="X182" s="1"/>
  <c r="Y182" s="1"/>
  <c r="R182"/>
  <c r="S182" s="1"/>
  <c r="T182" s="1"/>
  <c r="N182"/>
  <c r="O182" s="1"/>
  <c r="L182"/>
  <c r="J182"/>
  <c r="K182" s="1"/>
  <c r="F182"/>
  <c r="G182" s="1"/>
  <c r="AR181"/>
  <c r="AM181"/>
  <c r="AN181" s="1"/>
  <c r="AJ181"/>
  <c r="AK181" s="1"/>
  <c r="AG181"/>
  <c r="AH181" s="1"/>
  <c r="AD181"/>
  <c r="AE181" s="1"/>
  <c r="AA181"/>
  <c r="AB181" s="1"/>
  <c r="W181"/>
  <c r="X181" s="1"/>
  <c r="Y181" s="1"/>
  <c r="R181"/>
  <c r="S181" s="1"/>
  <c r="T181" s="1"/>
  <c r="N181"/>
  <c r="O181" s="1"/>
  <c r="L181"/>
  <c r="J181"/>
  <c r="K181" s="1"/>
  <c r="F181"/>
  <c r="G181" s="1"/>
  <c r="AR180"/>
  <c r="AN180"/>
  <c r="AM180"/>
  <c r="AJ180"/>
  <c r="AK180" s="1"/>
  <c r="AG180"/>
  <c r="AH180" s="1"/>
  <c r="AD180"/>
  <c r="AE180" s="1"/>
  <c r="AA180"/>
  <c r="AB180" s="1"/>
  <c r="Y180"/>
  <c r="W180"/>
  <c r="X180" s="1"/>
  <c r="S180"/>
  <c r="T180" s="1"/>
  <c r="R180"/>
  <c r="N180"/>
  <c r="O180" s="1"/>
  <c r="J180"/>
  <c r="K180" s="1"/>
  <c r="L180" s="1"/>
  <c r="F180"/>
  <c r="G180" s="1"/>
  <c r="AR179"/>
  <c r="AM179"/>
  <c r="AN179" s="1"/>
  <c r="AJ179"/>
  <c r="AK179" s="1"/>
  <c r="AG179"/>
  <c r="AH179" s="1"/>
  <c r="AD179"/>
  <c r="AE179" s="1"/>
  <c r="AA179"/>
  <c r="AB179" s="1"/>
  <c r="W179"/>
  <c r="X179" s="1"/>
  <c r="Y179" s="1"/>
  <c r="R179"/>
  <c r="S179" s="1"/>
  <c r="T179" s="1"/>
  <c r="N179"/>
  <c r="O179" s="1"/>
  <c r="L179"/>
  <c r="J179"/>
  <c r="K179" s="1"/>
  <c r="F179"/>
  <c r="G179" s="1"/>
  <c r="AR178"/>
  <c r="AM178"/>
  <c r="AN178" s="1"/>
  <c r="AJ178"/>
  <c r="AK178" s="1"/>
  <c r="AG178"/>
  <c r="AH178" s="1"/>
  <c r="AD178"/>
  <c r="AE178" s="1"/>
  <c r="AA178"/>
  <c r="AB178" s="1"/>
  <c r="W178"/>
  <c r="X178" s="1"/>
  <c r="Y178" s="1"/>
  <c r="R178"/>
  <c r="S178" s="1"/>
  <c r="T178" s="1"/>
  <c r="N178"/>
  <c r="O178" s="1"/>
  <c r="L178"/>
  <c r="J178"/>
  <c r="K178" s="1"/>
  <c r="F178"/>
  <c r="G178" s="1"/>
  <c r="AR177"/>
  <c r="AM177"/>
  <c r="AN177" s="1"/>
  <c r="AJ177"/>
  <c r="AK177" s="1"/>
  <c r="AG177"/>
  <c r="AH177" s="1"/>
  <c r="AD177"/>
  <c r="AE177" s="1"/>
  <c r="AA177"/>
  <c r="AB177" s="1"/>
  <c r="Y177"/>
  <c r="W177"/>
  <c r="X177" s="1"/>
  <c r="S177"/>
  <c r="T177" s="1"/>
  <c r="R177"/>
  <c r="N177"/>
  <c r="O177" s="1"/>
  <c r="J177"/>
  <c r="K177" s="1"/>
  <c r="L177" s="1"/>
  <c r="F177"/>
  <c r="G177" s="1"/>
  <c r="AR176"/>
  <c r="AM176"/>
  <c r="AN176" s="1"/>
  <c r="AJ176"/>
  <c r="AK176" s="1"/>
  <c r="AG176"/>
  <c r="AH176" s="1"/>
  <c r="AD176"/>
  <c r="AE176" s="1"/>
  <c r="AA176"/>
  <c r="AB176" s="1"/>
  <c r="W176"/>
  <c r="X176" s="1"/>
  <c r="Y176" s="1"/>
  <c r="R176"/>
  <c r="S176" s="1"/>
  <c r="T176" s="1"/>
  <c r="N176"/>
  <c r="O176" s="1"/>
  <c r="L176"/>
  <c r="J176"/>
  <c r="K176" s="1"/>
  <c r="F176"/>
  <c r="G176" s="1"/>
  <c r="AR175"/>
  <c r="AM175"/>
  <c r="AN175" s="1"/>
  <c r="AJ175"/>
  <c r="AK175" s="1"/>
  <c r="AG175"/>
  <c r="AH175" s="1"/>
  <c r="AD175"/>
  <c r="AE175" s="1"/>
  <c r="AA175"/>
  <c r="AB175" s="1"/>
  <c r="W175"/>
  <c r="X175" s="1"/>
  <c r="Y175" s="1"/>
  <c r="R175"/>
  <c r="S175" s="1"/>
  <c r="T175" s="1"/>
  <c r="N175"/>
  <c r="O175" s="1"/>
  <c r="L175"/>
  <c r="J175"/>
  <c r="K175" s="1"/>
  <c r="F175"/>
  <c r="G175" s="1"/>
  <c r="AR174"/>
  <c r="AM174"/>
  <c r="AN174" s="1"/>
  <c r="AJ174"/>
  <c r="AK174" s="1"/>
  <c r="AG174"/>
  <c r="AH174" s="1"/>
  <c r="AD174"/>
  <c r="AE174" s="1"/>
  <c r="AA174"/>
  <c r="AB174" s="1"/>
  <c r="W174"/>
  <c r="X174" s="1"/>
  <c r="Y174" s="1"/>
  <c r="R174"/>
  <c r="S174" s="1"/>
  <c r="T174" s="1"/>
  <c r="N174"/>
  <c r="O174" s="1"/>
  <c r="L174"/>
  <c r="J174"/>
  <c r="K174" s="1"/>
  <c r="F174"/>
  <c r="G174" s="1"/>
  <c r="AR173"/>
  <c r="AM173"/>
  <c r="AN173" s="1"/>
  <c r="AJ173"/>
  <c r="AK173" s="1"/>
  <c r="AG173"/>
  <c r="AH173" s="1"/>
  <c r="AD173"/>
  <c r="AE173" s="1"/>
  <c r="AA173"/>
  <c r="AB173" s="1"/>
  <c r="Y173"/>
  <c r="W173"/>
  <c r="X173" s="1"/>
  <c r="S173"/>
  <c r="T173" s="1"/>
  <c r="R173"/>
  <c r="N173"/>
  <c r="O173" s="1"/>
  <c r="J173"/>
  <c r="K173" s="1"/>
  <c r="L173" s="1"/>
  <c r="F173"/>
  <c r="G173" s="1"/>
  <c r="AR172"/>
  <c r="AM172"/>
  <c r="AN172" s="1"/>
  <c r="AJ172"/>
  <c r="AK172" s="1"/>
  <c r="AG172"/>
  <c r="AH172" s="1"/>
  <c r="AD172"/>
  <c r="AE172" s="1"/>
  <c r="AA172"/>
  <c r="AB172" s="1"/>
  <c r="W172"/>
  <c r="X172" s="1"/>
  <c r="Y172" s="1"/>
  <c r="R172"/>
  <c r="S172" s="1"/>
  <c r="T172" s="1"/>
  <c r="N172"/>
  <c r="O172" s="1"/>
  <c r="L172"/>
  <c r="J172"/>
  <c r="K172" s="1"/>
  <c r="F172"/>
  <c r="G172" s="1"/>
  <c r="AR171"/>
  <c r="AM171"/>
  <c r="AN171" s="1"/>
  <c r="AJ171"/>
  <c r="AK171" s="1"/>
  <c r="AG171"/>
  <c r="AH171" s="1"/>
  <c r="AD171"/>
  <c r="AE171" s="1"/>
  <c r="AA171"/>
  <c r="AB171" s="1"/>
  <c r="Y171"/>
  <c r="W171"/>
  <c r="X171" s="1"/>
  <c r="S171"/>
  <c r="T171" s="1"/>
  <c r="R171"/>
  <c r="N171"/>
  <c r="O171" s="1"/>
  <c r="J171"/>
  <c r="K171" s="1"/>
  <c r="L171" s="1"/>
  <c r="F171"/>
  <c r="G171" s="1"/>
  <c r="AR170"/>
  <c r="AM170"/>
  <c r="AN170" s="1"/>
  <c r="AJ170"/>
  <c r="AK170" s="1"/>
  <c r="AG170"/>
  <c r="AH170" s="1"/>
  <c r="AD170"/>
  <c r="AE170" s="1"/>
  <c r="AA170"/>
  <c r="AB170" s="1"/>
  <c r="Y170"/>
  <c r="W170"/>
  <c r="X170" s="1"/>
  <c r="S170"/>
  <c r="T170" s="1"/>
  <c r="R170"/>
  <c r="N170"/>
  <c r="O170" s="1"/>
  <c r="J170"/>
  <c r="K170" s="1"/>
  <c r="L170" s="1"/>
  <c r="F170"/>
  <c r="G170" s="1"/>
  <c r="AR169"/>
  <c r="AM169"/>
  <c r="AN169" s="1"/>
  <c r="AJ169"/>
  <c r="AK169" s="1"/>
  <c r="AG169"/>
  <c r="AH169" s="1"/>
  <c r="AD169"/>
  <c r="AE169" s="1"/>
  <c r="AA169"/>
  <c r="AB169" s="1"/>
  <c r="W169"/>
  <c r="X169" s="1"/>
  <c r="Y169" s="1"/>
  <c r="R169"/>
  <c r="S169" s="1"/>
  <c r="T169" s="1"/>
  <c r="N169"/>
  <c r="O169" s="1"/>
  <c r="L169"/>
  <c r="J169"/>
  <c r="K169" s="1"/>
  <c r="F169"/>
  <c r="G169" s="1"/>
  <c r="AR168"/>
  <c r="AM168"/>
  <c r="AN168" s="1"/>
  <c r="AJ168"/>
  <c r="AK168" s="1"/>
  <c r="AG168"/>
  <c r="AH168" s="1"/>
  <c r="AD168"/>
  <c r="AE168" s="1"/>
  <c r="AA168"/>
  <c r="AB168" s="1"/>
  <c r="W168"/>
  <c r="X168" s="1"/>
  <c r="Y168" s="1"/>
  <c r="R168"/>
  <c r="S168" s="1"/>
  <c r="T168" s="1"/>
  <c r="N168"/>
  <c r="O168" s="1"/>
  <c r="L168"/>
  <c r="J168"/>
  <c r="K168" s="1"/>
  <c r="F168"/>
  <c r="G168" s="1"/>
  <c r="AR167"/>
  <c r="AM167"/>
  <c r="AN167" s="1"/>
  <c r="AJ167"/>
  <c r="AK167" s="1"/>
  <c r="AG167"/>
  <c r="AH167" s="1"/>
  <c r="AD167"/>
  <c r="AE167" s="1"/>
  <c r="AB167"/>
  <c r="AA167"/>
  <c r="Y167"/>
  <c r="W167"/>
  <c r="X167" s="1"/>
  <c r="S167"/>
  <c r="T167" s="1"/>
  <c r="R167"/>
  <c r="N167"/>
  <c r="O167" s="1"/>
  <c r="J167"/>
  <c r="K167" s="1"/>
  <c r="L167" s="1"/>
  <c r="F167"/>
  <c r="G167" s="1"/>
  <c r="AR166"/>
  <c r="AM166"/>
  <c r="AN166" s="1"/>
  <c r="AJ166"/>
  <c r="AK166" s="1"/>
  <c r="AG166"/>
  <c r="AH166" s="1"/>
  <c r="AD166"/>
  <c r="AE166" s="1"/>
  <c r="AA166"/>
  <c r="AB166" s="1"/>
  <c r="W166"/>
  <c r="X166" s="1"/>
  <c r="Y166" s="1"/>
  <c r="R166"/>
  <c r="S166" s="1"/>
  <c r="T166" s="1"/>
  <c r="N166"/>
  <c r="O166" s="1"/>
  <c r="L166"/>
  <c r="J166"/>
  <c r="K166" s="1"/>
  <c r="F166"/>
  <c r="G166" s="1"/>
  <c r="AR165"/>
  <c r="AM165"/>
  <c r="AN165" s="1"/>
  <c r="AJ165"/>
  <c r="AK165" s="1"/>
  <c r="AG165"/>
  <c r="AH165" s="1"/>
  <c r="AD165"/>
  <c r="AE165" s="1"/>
  <c r="AA165"/>
  <c r="AB165" s="1"/>
  <c r="W165"/>
  <c r="X165" s="1"/>
  <c r="Y165" s="1"/>
  <c r="R165"/>
  <c r="S165" s="1"/>
  <c r="T165" s="1"/>
  <c r="N165"/>
  <c r="O165" s="1"/>
  <c r="L165"/>
  <c r="J165"/>
  <c r="K165" s="1"/>
  <c r="F165"/>
  <c r="G165" s="1"/>
  <c r="AR164"/>
  <c r="AM164"/>
  <c r="AN164" s="1"/>
  <c r="AJ164"/>
  <c r="AK164" s="1"/>
  <c r="AG164"/>
  <c r="AH164" s="1"/>
  <c r="AD164"/>
  <c r="AE164" s="1"/>
  <c r="AA164"/>
  <c r="AB164" s="1"/>
  <c r="Y164"/>
  <c r="W164"/>
  <c r="X164" s="1"/>
  <c r="S164"/>
  <c r="T164" s="1"/>
  <c r="R164"/>
  <c r="N164"/>
  <c r="O164" s="1"/>
  <c r="J164"/>
  <c r="K164" s="1"/>
  <c r="L164" s="1"/>
  <c r="F164"/>
  <c r="G164" s="1"/>
  <c r="AR163"/>
  <c r="AM163"/>
  <c r="AN163" s="1"/>
  <c r="AJ163"/>
  <c r="AK163" s="1"/>
  <c r="AG163"/>
  <c r="AH163" s="1"/>
  <c r="AD163"/>
  <c r="AE163" s="1"/>
  <c r="AA163"/>
  <c r="AB163" s="1"/>
  <c r="W163"/>
  <c r="X163" s="1"/>
  <c r="Y163" s="1"/>
  <c r="R163"/>
  <c r="S163" s="1"/>
  <c r="T163" s="1"/>
  <c r="N163"/>
  <c r="O163" s="1"/>
  <c r="L163"/>
  <c r="J163"/>
  <c r="K163" s="1"/>
  <c r="F163"/>
  <c r="G163" s="1"/>
  <c r="AR162"/>
  <c r="AM162"/>
  <c r="AN162" s="1"/>
  <c r="AJ162"/>
  <c r="AK162" s="1"/>
  <c r="AG162"/>
  <c r="AH162" s="1"/>
  <c r="AD162"/>
  <c r="AE162" s="1"/>
  <c r="AA162"/>
  <c r="AB162" s="1"/>
  <c r="W162"/>
  <c r="X162" s="1"/>
  <c r="Y162" s="1"/>
  <c r="R162"/>
  <c r="S162" s="1"/>
  <c r="T162" s="1"/>
  <c r="N162"/>
  <c r="O162" s="1"/>
  <c r="L162"/>
  <c r="J162"/>
  <c r="K162" s="1"/>
  <c r="F162"/>
  <c r="G162" s="1"/>
  <c r="AR161"/>
  <c r="AM161"/>
  <c r="AN161" s="1"/>
  <c r="AJ161"/>
  <c r="AK161" s="1"/>
  <c r="AG161"/>
  <c r="AH161" s="1"/>
  <c r="AD161"/>
  <c r="AE161" s="1"/>
  <c r="AA161"/>
  <c r="AB161" s="1"/>
  <c r="Y161"/>
  <c r="W161"/>
  <c r="X161" s="1"/>
  <c r="S161"/>
  <c r="T161" s="1"/>
  <c r="R161"/>
  <c r="N161"/>
  <c r="O161" s="1"/>
  <c r="J161"/>
  <c r="K161" s="1"/>
  <c r="L161" s="1"/>
  <c r="F161"/>
  <c r="G161" s="1"/>
  <c r="AR160"/>
  <c r="AM160"/>
  <c r="AN160" s="1"/>
  <c r="AJ160"/>
  <c r="AK160" s="1"/>
  <c r="AG160"/>
  <c r="AH160" s="1"/>
  <c r="J160"/>
  <c r="K160" s="1"/>
  <c r="L160" s="1"/>
  <c r="F160"/>
  <c r="G160" s="1"/>
  <c r="AR159"/>
  <c r="AM159"/>
  <c r="AN159" s="1"/>
  <c r="AJ159"/>
  <c r="AK159" s="1"/>
  <c r="AG159"/>
  <c r="AH159" s="1"/>
  <c r="AE159"/>
  <c r="J159"/>
  <c r="K159" s="1"/>
  <c r="L159" s="1"/>
  <c r="F159"/>
  <c r="G159" s="1"/>
  <c r="AR158"/>
  <c r="AM158"/>
  <c r="AN158" s="1"/>
  <c r="AJ158"/>
  <c r="AK158" s="1"/>
  <c r="AG158"/>
  <c r="AH158" s="1"/>
  <c r="AE158"/>
  <c r="L158"/>
  <c r="J158"/>
  <c r="K158" s="1"/>
  <c r="F158"/>
  <c r="G158" s="1"/>
  <c r="AR157"/>
  <c r="AM157"/>
  <c r="AN157" s="1"/>
  <c r="AJ157"/>
  <c r="AK157" s="1"/>
  <c r="AG157"/>
  <c r="AH157" s="1"/>
  <c r="AE157"/>
  <c r="L157"/>
  <c r="J157"/>
  <c r="K157" s="1"/>
  <c r="F157"/>
  <c r="G157" s="1"/>
  <c r="AR156"/>
  <c r="AM156"/>
  <c r="AN156" s="1"/>
  <c r="AJ156"/>
  <c r="AK156" s="1"/>
  <c r="AG156"/>
  <c r="AH156" s="1"/>
  <c r="J156"/>
  <c r="K156" s="1"/>
  <c r="L156" s="1"/>
  <c r="F156"/>
  <c r="G156" s="1"/>
  <c r="AR155"/>
  <c r="AM155"/>
  <c r="AN155" s="1"/>
  <c r="AJ155"/>
  <c r="AK155" s="1"/>
  <c r="AG155"/>
  <c r="AH155" s="1"/>
  <c r="AE155"/>
  <c r="J155"/>
  <c r="K155" s="1"/>
  <c r="L155" s="1"/>
  <c r="F155"/>
  <c r="G155" s="1"/>
  <c r="AR154"/>
  <c r="AM154"/>
  <c r="AN154" s="1"/>
  <c r="AJ154"/>
  <c r="AK154" s="1"/>
  <c r="AG154"/>
  <c r="AH154" s="1"/>
  <c r="AE154"/>
  <c r="N154"/>
  <c r="O154" s="1"/>
  <c r="L154"/>
  <c r="J154"/>
  <c r="K154" s="1"/>
  <c r="F154"/>
  <c r="G154" s="1"/>
  <c r="AR153"/>
  <c r="AM153"/>
  <c r="AN153" s="1"/>
  <c r="AJ153"/>
  <c r="AK153" s="1"/>
  <c r="AG153"/>
  <c r="AH153" s="1"/>
  <c r="AD153"/>
  <c r="AE153" s="1"/>
  <c r="AA153"/>
  <c r="AB153" s="1"/>
  <c r="W153"/>
  <c r="X153" s="1"/>
  <c r="Y153" s="1"/>
  <c r="R153"/>
  <c r="S153" s="1"/>
  <c r="T153" s="1"/>
  <c r="N153"/>
  <c r="O153" s="1"/>
  <c r="L153"/>
  <c r="J153"/>
  <c r="K153" s="1"/>
  <c r="F153"/>
  <c r="G153" s="1"/>
  <c r="AR152"/>
  <c r="AM152"/>
  <c r="AN152" s="1"/>
  <c r="AJ152"/>
  <c r="AK152" s="1"/>
  <c r="AG152"/>
  <c r="AH152" s="1"/>
  <c r="AD152"/>
  <c r="AE152" s="1"/>
  <c r="AA152"/>
  <c r="AB152" s="1"/>
  <c r="W152"/>
  <c r="X152" s="1"/>
  <c r="Y152" s="1"/>
  <c r="R152"/>
  <c r="S152" s="1"/>
  <c r="T152" s="1"/>
  <c r="N152"/>
  <c r="O152" s="1"/>
  <c r="L152"/>
  <c r="J152"/>
  <c r="K152" s="1"/>
  <c r="F152"/>
  <c r="G152" s="1"/>
  <c r="AR151"/>
  <c r="AM151"/>
  <c r="AN151" s="1"/>
  <c r="AJ151"/>
  <c r="AK151" s="1"/>
  <c r="AG151"/>
  <c r="AH151" s="1"/>
  <c r="AD151"/>
  <c r="AE151" s="1"/>
  <c r="AA151"/>
  <c r="AB151" s="1"/>
  <c r="W151"/>
  <c r="X151" s="1"/>
  <c r="Y151" s="1"/>
  <c r="R151"/>
  <c r="S151" s="1"/>
  <c r="T151" s="1"/>
  <c r="N151"/>
  <c r="O151" s="1"/>
  <c r="L151"/>
  <c r="J151"/>
  <c r="K151" s="1"/>
  <c r="F151"/>
  <c r="G151" s="1"/>
  <c r="AR150"/>
  <c r="AM150"/>
  <c r="AN150" s="1"/>
  <c r="AJ150"/>
  <c r="AK150" s="1"/>
  <c r="AG150"/>
  <c r="AH150" s="1"/>
  <c r="AD150"/>
  <c r="AE150" s="1"/>
  <c r="AA150"/>
  <c r="AB150" s="1"/>
  <c r="Y150"/>
  <c r="W150"/>
  <c r="X150" s="1"/>
  <c r="S150"/>
  <c r="T150" s="1"/>
  <c r="R150"/>
  <c r="N150"/>
  <c r="O150" s="1"/>
  <c r="J150"/>
  <c r="K150" s="1"/>
  <c r="L150" s="1"/>
  <c r="F150"/>
  <c r="G150" s="1"/>
  <c r="AR149"/>
  <c r="AN149"/>
  <c r="AK149"/>
  <c r="AH149"/>
  <c r="AE149"/>
  <c r="AB149"/>
  <c r="Y149"/>
  <c r="W149"/>
  <c r="T149"/>
  <c r="R149"/>
  <c r="O149"/>
  <c r="J149"/>
  <c r="L149" s="1"/>
  <c r="G149"/>
  <c r="AR148"/>
  <c r="AN148"/>
  <c r="AK148"/>
  <c r="AH148"/>
  <c r="AE148"/>
  <c r="AB148"/>
  <c r="Y148"/>
  <c r="W148"/>
  <c r="T148"/>
  <c r="R148"/>
  <c r="O148"/>
  <c r="J148"/>
  <c r="L148" s="1"/>
  <c r="G148"/>
  <c r="AR147"/>
  <c r="AN147"/>
  <c r="AK147"/>
  <c r="AH147"/>
  <c r="AE147"/>
  <c r="AB147"/>
  <c r="Y147"/>
  <c r="W147"/>
  <c r="T147"/>
  <c r="R147"/>
  <c r="O147"/>
  <c r="J147"/>
  <c r="L147" s="1"/>
  <c r="G147"/>
  <c r="AR146"/>
  <c r="AN146"/>
  <c r="AK146"/>
  <c r="AH146"/>
  <c r="AE146"/>
  <c r="AB146"/>
  <c r="Y146"/>
  <c r="W146"/>
  <c r="T146"/>
  <c r="R146"/>
  <c r="O146"/>
  <c r="J146"/>
  <c r="G146"/>
  <c r="AR145"/>
  <c r="AN145"/>
  <c r="AK145"/>
  <c r="AH145"/>
  <c r="AE145"/>
  <c r="AB145"/>
  <c r="W145"/>
  <c r="Y145" s="1"/>
  <c r="R145"/>
  <c r="T145" s="1"/>
  <c r="O145"/>
  <c r="L145"/>
  <c r="J145"/>
  <c r="G145"/>
  <c r="AR144"/>
  <c r="AN144"/>
  <c r="AK144"/>
  <c r="AH144"/>
  <c r="AE144"/>
  <c r="AB144"/>
  <c r="Y144"/>
  <c r="W144"/>
  <c r="T144"/>
  <c r="R144"/>
  <c r="O144"/>
  <c r="J144"/>
  <c r="L144" s="1"/>
  <c r="G144"/>
  <c r="AR143"/>
  <c r="AN143"/>
  <c r="AK143"/>
  <c r="AH143"/>
  <c r="AE143"/>
  <c r="AB143"/>
  <c r="Y143"/>
  <c r="W143"/>
  <c r="T143"/>
  <c r="R143"/>
  <c r="O143"/>
  <c r="J143"/>
  <c r="L143" s="1"/>
  <c r="G143"/>
  <c r="AR142"/>
  <c r="AN142"/>
  <c r="AH142"/>
  <c r="AE142"/>
  <c r="AB142"/>
  <c r="W142"/>
  <c r="Y142" s="1"/>
  <c r="R142"/>
  <c r="T142" s="1"/>
  <c r="O142"/>
  <c r="L142"/>
  <c r="G142"/>
  <c r="AR141"/>
  <c r="AL659"/>
  <c r="AK141"/>
  <c r="AH141"/>
  <c r="AE141"/>
  <c r="AB141"/>
  <c r="Y141"/>
  <c r="T141"/>
  <c r="O141"/>
  <c r="L141"/>
  <c r="G141"/>
  <c r="AR140"/>
  <c r="AM140"/>
  <c r="AN140" s="1"/>
  <c r="AJ140"/>
  <c r="AK140" s="1"/>
  <c r="AG140"/>
  <c r="AH140" s="1"/>
  <c r="AD140"/>
  <c r="AE140" s="1"/>
  <c r="AA140"/>
  <c r="AB140" s="1"/>
  <c r="Y140"/>
  <c r="W140"/>
  <c r="X140" s="1"/>
  <c r="S140"/>
  <c r="T140" s="1"/>
  <c r="R140"/>
  <c r="N140"/>
  <c r="O140" s="1"/>
  <c r="J140"/>
  <c r="K140" s="1"/>
  <c r="L140" s="1"/>
  <c r="F140"/>
  <c r="G140" s="1"/>
  <c r="AR139"/>
  <c r="AM139"/>
  <c r="AN139" s="1"/>
  <c r="AJ139"/>
  <c r="AK139" s="1"/>
  <c r="AG139"/>
  <c r="AH139" s="1"/>
  <c r="AD139"/>
  <c r="AE139" s="1"/>
  <c r="AA139"/>
  <c r="AB139" s="1"/>
  <c r="W139"/>
  <c r="X139" s="1"/>
  <c r="Y139" s="1"/>
  <c r="R139"/>
  <c r="S139" s="1"/>
  <c r="T139" s="1"/>
  <c r="N139"/>
  <c r="O139" s="1"/>
  <c r="J139"/>
  <c r="K139" s="1"/>
  <c r="L139" s="1"/>
  <c r="F139"/>
  <c r="G139" s="1"/>
  <c r="AR138"/>
  <c r="AM138"/>
  <c r="AN138" s="1"/>
  <c r="AJ138"/>
  <c r="AK138" s="1"/>
  <c r="AG138"/>
  <c r="AH138" s="1"/>
  <c r="AD138"/>
  <c r="AE138" s="1"/>
  <c r="AA138"/>
  <c r="AB138" s="1"/>
  <c r="W138"/>
  <c r="X138" s="1"/>
  <c r="Y138" s="1"/>
  <c r="R138"/>
  <c r="S138" s="1"/>
  <c r="T138" s="1"/>
  <c r="N138"/>
  <c r="O138" s="1"/>
  <c r="J138"/>
  <c r="K138" s="1"/>
  <c r="L138" s="1"/>
  <c r="F138"/>
  <c r="G138" s="1"/>
  <c r="AR137"/>
  <c r="AM137"/>
  <c r="AN137" s="1"/>
  <c r="AG137"/>
  <c r="AH137" s="1"/>
  <c r="AD137"/>
  <c r="AE137" s="1"/>
  <c r="AA137"/>
  <c r="AB137" s="1"/>
  <c r="W137"/>
  <c r="X137" s="1"/>
  <c r="Y137" s="1"/>
  <c r="S137"/>
  <c r="T137" s="1"/>
  <c r="R137"/>
  <c r="N137"/>
  <c r="O137" s="1"/>
  <c r="J137"/>
  <c r="K137" s="1"/>
  <c r="L137" s="1"/>
  <c r="F137"/>
  <c r="G137" s="1"/>
  <c r="AR136"/>
  <c r="AN136"/>
  <c r="AM136"/>
  <c r="AH136"/>
  <c r="AG136"/>
  <c r="AE136"/>
  <c r="AD136"/>
  <c r="AB136"/>
  <c r="AA136"/>
  <c r="W136"/>
  <c r="X136" s="1"/>
  <c r="Y136" s="1"/>
  <c r="R136"/>
  <c r="S136" s="1"/>
  <c r="T136" s="1"/>
  <c r="O136"/>
  <c r="N136"/>
  <c r="K136"/>
  <c r="L136" s="1"/>
  <c r="J136"/>
  <c r="F136"/>
  <c r="G136" s="1"/>
  <c r="AR135"/>
  <c r="AN135"/>
  <c r="AM135"/>
  <c r="AH135"/>
  <c r="AG135"/>
  <c r="AE135"/>
  <c r="AD135"/>
  <c r="AB135"/>
  <c r="AA135"/>
  <c r="Y135"/>
  <c r="W135"/>
  <c r="X135" s="1"/>
  <c r="T135"/>
  <c r="R135"/>
  <c r="S135" s="1"/>
  <c r="N135"/>
  <c r="O135" s="1"/>
  <c r="J135"/>
  <c r="K135" s="1"/>
  <c r="L135" s="1"/>
  <c r="F135"/>
  <c r="G135" s="1"/>
  <c r="AR134"/>
  <c r="AM134"/>
  <c r="AN134" s="1"/>
  <c r="AG134"/>
  <c r="AH134" s="1"/>
  <c r="AD134"/>
  <c r="AE134" s="1"/>
  <c r="AA134"/>
  <c r="AB134" s="1"/>
  <c r="W134"/>
  <c r="X134" s="1"/>
  <c r="Y134" s="1"/>
  <c r="R134"/>
  <c r="S134" s="1"/>
  <c r="T134" s="1"/>
  <c r="N134"/>
  <c r="O134" s="1"/>
  <c r="J134"/>
  <c r="K134" s="1"/>
  <c r="L134" s="1"/>
  <c r="F134"/>
  <c r="G134" s="1"/>
  <c r="AQ133"/>
  <c r="AM133"/>
  <c r="AN133" s="1"/>
  <c r="AJ133"/>
  <c r="AK133" s="1"/>
  <c r="AG133"/>
  <c r="AH133" s="1"/>
  <c r="AD133"/>
  <c r="AE133" s="1"/>
  <c r="AB133"/>
  <c r="AA133"/>
  <c r="X133"/>
  <c r="Y133" s="1"/>
  <c r="W133"/>
  <c r="T133"/>
  <c r="R133"/>
  <c r="S133" s="1"/>
  <c r="O133"/>
  <c r="N133"/>
  <c r="K133"/>
  <c r="L133" s="1"/>
  <c r="J133"/>
  <c r="G133"/>
  <c r="F133"/>
  <c r="AM132"/>
  <c r="AN132" s="1"/>
  <c r="AJ132"/>
  <c r="AK132" s="1"/>
  <c r="AG132"/>
  <c r="AH132" s="1"/>
  <c r="AE132"/>
  <c r="AD132"/>
  <c r="AA132"/>
  <c r="AB132" s="1"/>
  <c r="W132"/>
  <c r="X132" s="1"/>
  <c r="Y132" s="1"/>
  <c r="S132"/>
  <c r="T132" s="1"/>
  <c r="R132"/>
  <c r="O132"/>
  <c r="N132"/>
  <c r="L132"/>
  <c r="J132"/>
  <c r="K132" s="1"/>
  <c r="G132"/>
  <c r="F132"/>
  <c r="AM131"/>
  <c r="AN131" s="1"/>
  <c r="AK131"/>
  <c r="AJ131"/>
  <c r="AG131"/>
  <c r="AH131" s="1"/>
  <c r="AD131"/>
  <c r="AE131" s="1"/>
  <c r="AA131"/>
  <c r="AB131" s="1"/>
  <c r="X131"/>
  <c r="Y131" s="1"/>
  <c r="W131"/>
  <c r="S131"/>
  <c r="T131" s="1"/>
  <c r="R131"/>
  <c r="N131"/>
  <c r="O131" s="1"/>
  <c r="J131"/>
  <c r="K131" s="1"/>
  <c r="L131" s="1"/>
  <c r="F131"/>
  <c r="G131" s="1"/>
  <c r="AM130"/>
  <c r="AN130" s="1"/>
  <c r="AJ130"/>
  <c r="AK130" s="1"/>
  <c r="AH130"/>
  <c r="AG130"/>
  <c r="AD130"/>
  <c r="AE130" s="1"/>
  <c r="AA130"/>
  <c r="AB130" s="1"/>
  <c r="W130"/>
  <c r="X130" s="1"/>
  <c r="Y130" s="1"/>
  <c r="R130"/>
  <c r="S130" s="1"/>
  <c r="T130" s="1"/>
  <c r="N130"/>
  <c r="O130" s="1"/>
  <c r="J130"/>
  <c r="F130"/>
  <c r="G130" s="1"/>
  <c r="AM129"/>
  <c r="AN129" s="1"/>
  <c r="AJ129"/>
  <c r="AK129" s="1"/>
  <c r="AG129"/>
  <c r="AH129" s="1"/>
  <c r="AD129"/>
  <c r="AE129" s="1"/>
  <c r="AA129"/>
  <c r="AB129" s="1"/>
  <c r="W129"/>
  <c r="X129" s="1"/>
  <c r="Y129" s="1"/>
  <c r="R129"/>
  <c r="S129" s="1"/>
  <c r="T129" s="1"/>
  <c r="N129"/>
  <c r="O129" s="1"/>
  <c r="J129"/>
  <c r="F129"/>
  <c r="G129" s="1"/>
  <c r="AM128"/>
  <c r="AN128" s="1"/>
  <c r="AJ128"/>
  <c r="AK128" s="1"/>
  <c r="AG128"/>
  <c r="AH128" s="1"/>
  <c r="AD128"/>
  <c r="AE128" s="1"/>
  <c r="AA128"/>
  <c r="AB128" s="1"/>
  <c r="W128"/>
  <c r="X128" s="1"/>
  <c r="Y128" s="1"/>
  <c r="S128"/>
  <c r="T128" s="1"/>
  <c r="R128"/>
  <c r="N128"/>
  <c r="O128" s="1"/>
  <c r="J128"/>
  <c r="K128" s="1"/>
  <c r="L128" s="1"/>
  <c r="F128"/>
  <c r="G128" s="1"/>
  <c r="AM127"/>
  <c r="AN127" s="1"/>
  <c r="AJ127"/>
  <c r="AK127" s="1"/>
  <c r="AG127"/>
  <c r="AH127" s="1"/>
  <c r="AE127"/>
  <c r="AD127"/>
  <c r="AA127"/>
  <c r="AB127" s="1"/>
  <c r="W127"/>
  <c r="X127" s="1"/>
  <c r="Y127" s="1"/>
  <c r="R127"/>
  <c r="N127"/>
  <c r="O127" s="1"/>
  <c r="K127"/>
  <c r="L127" s="1"/>
  <c r="J127"/>
  <c r="F127"/>
  <c r="G127" s="1"/>
  <c r="AM126"/>
  <c r="AN126" s="1"/>
  <c r="AJ126"/>
  <c r="AK126" s="1"/>
  <c r="AG126"/>
  <c r="AH126" s="1"/>
  <c r="AD126"/>
  <c r="AE126" s="1"/>
  <c r="AA126"/>
  <c r="AB126" s="1"/>
  <c r="W126"/>
  <c r="X126" s="1"/>
  <c r="Y126" s="1"/>
  <c r="R126"/>
  <c r="S126" s="1"/>
  <c r="T126" s="1"/>
  <c r="N126"/>
  <c r="O126" s="1"/>
  <c r="J126"/>
  <c r="K126" s="1"/>
  <c r="L126" s="1"/>
  <c r="F126"/>
  <c r="G126" s="1"/>
  <c r="AQ125"/>
  <c r="AM125"/>
  <c r="AN125" s="1"/>
  <c r="AJ125"/>
  <c r="AK125" s="1"/>
  <c r="AG125"/>
  <c r="AH125" s="1"/>
  <c r="AD125"/>
  <c r="AE125" s="1"/>
  <c r="AB125"/>
  <c r="AA125"/>
  <c r="X125"/>
  <c r="Y125" s="1"/>
  <c r="W125"/>
  <c r="T125"/>
  <c r="R125"/>
  <c r="S125" s="1"/>
  <c r="O125"/>
  <c r="N125"/>
  <c r="K125"/>
  <c r="L125" s="1"/>
  <c r="J125"/>
  <c r="G125"/>
  <c r="F125"/>
  <c r="AM124"/>
  <c r="AN124" s="1"/>
  <c r="AJ124"/>
  <c r="AK124" s="1"/>
  <c r="AG124"/>
  <c r="AH124" s="1"/>
  <c r="AE124"/>
  <c r="AD124"/>
  <c r="AA124"/>
  <c r="AB124" s="1"/>
  <c r="W124"/>
  <c r="X124" s="1"/>
  <c r="Y124" s="1"/>
  <c r="S124"/>
  <c r="T124" s="1"/>
  <c r="R124"/>
  <c r="O124"/>
  <c r="N124"/>
  <c r="L124"/>
  <c r="J124"/>
  <c r="K124" s="1"/>
  <c r="G124"/>
  <c r="F124"/>
  <c r="AM123"/>
  <c r="AN123" s="1"/>
  <c r="AK123"/>
  <c r="AJ123"/>
  <c r="AG123"/>
  <c r="AH123" s="1"/>
  <c r="AD123"/>
  <c r="AE123" s="1"/>
  <c r="AA123"/>
  <c r="AB123" s="1"/>
  <c r="X123"/>
  <c r="Y123" s="1"/>
  <c r="W123"/>
  <c r="S123"/>
  <c r="T123" s="1"/>
  <c r="R123"/>
  <c r="N123"/>
  <c r="O123" s="1"/>
  <c r="J123"/>
  <c r="K123" s="1"/>
  <c r="L123" s="1"/>
  <c r="F123"/>
  <c r="G123" s="1"/>
  <c r="AM122"/>
  <c r="AN122" s="1"/>
  <c r="AJ122"/>
  <c r="AK122" s="1"/>
  <c r="AH122"/>
  <c r="AG122"/>
  <c r="AD122"/>
  <c r="AE122" s="1"/>
  <c r="AA122"/>
  <c r="AB122" s="1"/>
  <c r="W122"/>
  <c r="X122" s="1"/>
  <c r="Y122" s="1"/>
  <c r="R122"/>
  <c r="S122" s="1"/>
  <c r="T122" s="1"/>
  <c r="N122"/>
  <c r="O122" s="1"/>
  <c r="J122"/>
  <c r="F122"/>
  <c r="G122" s="1"/>
  <c r="AM121"/>
  <c r="AN121" s="1"/>
  <c r="AJ121"/>
  <c r="AK121" s="1"/>
  <c r="AG121"/>
  <c r="AH121" s="1"/>
  <c r="AD121"/>
  <c r="AE121" s="1"/>
  <c r="AA121"/>
  <c r="AB121" s="1"/>
  <c r="W121"/>
  <c r="X121" s="1"/>
  <c r="Y121" s="1"/>
  <c r="R121"/>
  <c r="S121" s="1"/>
  <c r="T121" s="1"/>
  <c r="N121"/>
  <c r="O121" s="1"/>
  <c r="J121"/>
  <c r="F121"/>
  <c r="G121" s="1"/>
  <c r="AM120"/>
  <c r="AN120" s="1"/>
  <c r="AJ120"/>
  <c r="AK120" s="1"/>
  <c r="AG120"/>
  <c r="AH120" s="1"/>
  <c r="AD120"/>
  <c r="AE120" s="1"/>
  <c r="AA120"/>
  <c r="AB120" s="1"/>
  <c r="W120"/>
  <c r="X120" s="1"/>
  <c r="Y120" s="1"/>
  <c r="S120"/>
  <c r="T120" s="1"/>
  <c r="R120"/>
  <c r="N120"/>
  <c r="O120" s="1"/>
  <c r="J120"/>
  <c r="K120" s="1"/>
  <c r="L120" s="1"/>
  <c r="F120"/>
  <c r="G120" s="1"/>
  <c r="AM119"/>
  <c r="AN119" s="1"/>
  <c r="AJ119"/>
  <c r="AK119" s="1"/>
  <c r="AG119"/>
  <c r="AH119" s="1"/>
  <c r="AE119"/>
  <c r="AD119"/>
  <c r="AA119"/>
  <c r="AB119" s="1"/>
  <c r="W119"/>
  <c r="X119" s="1"/>
  <c r="Y119" s="1"/>
  <c r="R119"/>
  <c r="S119" s="1"/>
  <c r="T119" s="1"/>
  <c r="N119"/>
  <c r="O119" s="1"/>
  <c r="K119"/>
  <c r="L119" s="1"/>
  <c r="AO119" s="1"/>
  <c r="AP119" s="1"/>
  <c r="AR119" s="1"/>
  <c r="J119"/>
  <c r="F119"/>
  <c r="G119" s="1"/>
  <c r="AM118"/>
  <c r="AN118" s="1"/>
  <c r="AJ118"/>
  <c r="AK118" s="1"/>
  <c r="AG118"/>
  <c r="AH118" s="1"/>
  <c r="AD118"/>
  <c r="AE118" s="1"/>
  <c r="AA118"/>
  <c r="AB118" s="1"/>
  <c r="W118"/>
  <c r="X118" s="1"/>
  <c r="Y118" s="1"/>
  <c r="R118"/>
  <c r="S118" s="1"/>
  <c r="T118" s="1"/>
  <c r="N118"/>
  <c r="O118" s="1"/>
  <c r="J118"/>
  <c r="K118" s="1"/>
  <c r="L118" s="1"/>
  <c r="F118"/>
  <c r="G118" s="1"/>
  <c r="AQ117"/>
  <c r="AM117"/>
  <c r="AN117" s="1"/>
  <c r="AJ117"/>
  <c r="AK117" s="1"/>
  <c r="AG117"/>
  <c r="AH117" s="1"/>
  <c r="AD117"/>
  <c r="AE117" s="1"/>
  <c r="AB117"/>
  <c r="AA117"/>
  <c r="X117"/>
  <c r="Y117" s="1"/>
  <c r="W117"/>
  <c r="T117"/>
  <c r="R117"/>
  <c r="S117" s="1"/>
  <c r="O117"/>
  <c r="N117"/>
  <c r="K117"/>
  <c r="L117" s="1"/>
  <c r="J117"/>
  <c r="G117"/>
  <c r="F117"/>
  <c r="AN116"/>
  <c r="AM116"/>
  <c r="AK116"/>
  <c r="AJ116"/>
  <c r="AH116"/>
  <c r="AG116"/>
  <c r="AE116"/>
  <c r="AD116"/>
  <c r="AB116"/>
  <c r="AA116"/>
  <c r="W116"/>
  <c r="X116" s="1"/>
  <c r="Y116" s="1"/>
  <c r="R116"/>
  <c r="S116" s="1"/>
  <c r="T116" s="1"/>
  <c r="N116"/>
  <c r="O116" s="1"/>
  <c r="J116"/>
  <c r="K116" s="1"/>
  <c r="L116" s="1"/>
  <c r="F116"/>
  <c r="G116" s="1"/>
  <c r="AM115"/>
  <c r="AN115" s="1"/>
  <c r="AJ115"/>
  <c r="AK115" s="1"/>
  <c r="AG115"/>
  <c r="AH115" s="1"/>
  <c r="AD115"/>
  <c r="AE115" s="1"/>
  <c r="AA115"/>
  <c r="AB115" s="1"/>
  <c r="X115"/>
  <c r="Y115" s="1"/>
  <c r="W115"/>
  <c r="R115"/>
  <c r="S115" s="1"/>
  <c r="T115" s="1"/>
  <c r="N115"/>
  <c r="O115" s="1"/>
  <c r="K115"/>
  <c r="L115" s="1"/>
  <c r="J115"/>
  <c r="G115"/>
  <c r="F115"/>
  <c r="AN114"/>
  <c r="AM114"/>
  <c r="AK114"/>
  <c r="AJ114"/>
  <c r="AH114"/>
  <c r="AG114"/>
  <c r="AE114"/>
  <c r="AD114"/>
  <c r="AB114"/>
  <c r="AA114"/>
  <c r="W114"/>
  <c r="X114" s="1"/>
  <c r="Y114" s="1"/>
  <c r="R114"/>
  <c r="S114" s="1"/>
  <c r="T114" s="1"/>
  <c r="N114"/>
  <c r="O114" s="1"/>
  <c r="J114"/>
  <c r="F114"/>
  <c r="G114" s="1"/>
  <c r="AM113"/>
  <c r="AN113" s="1"/>
  <c r="AJ113"/>
  <c r="AK113" s="1"/>
  <c r="AG113"/>
  <c r="AH113" s="1"/>
  <c r="AD113"/>
  <c r="AE113" s="1"/>
  <c r="AA113"/>
  <c r="AB113" s="1"/>
  <c r="W113"/>
  <c r="X113" s="1"/>
  <c r="Y113" s="1"/>
  <c r="R113"/>
  <c r="S113" s="1"/>
  <c r="T113" s="1"/>
  <c r="N113"/>
  <c r="O113" s="1"/>
  <c r="J113"/>
  <c r="F113"/>
  <c r="G113" s="1"/>
  <c r="AM112"/>
  <c r="AN112" s="1"/>
  <c r="AJ112"/>
  <c r="AK112" s="1"/>
  <c r="AG112"/>
  <c r="AH112" s="1"/>
  <c r="AD112"/>
  <c r="AE112" s="1"/>
  <c r="AA112"/>
  <c r="AB112" s="1"/>
  <c r="W112"/>
  <c r="X112" s="1"/>
  <c r="Y112" s="1"/>
  <c r="S112"/>
  <c r="T112" s="1"/>
  <c r="R112"/>
  <c r="O112"/>
  <c r="N112"/>
  <c r="J112"/>
  <c r="K112" s="1"/>
  <c r="L112" s="1"/>
  <c r="F112"/>
  <c r="G112" s="1"/>
  <c r="AM111"/>
  <c r="AN111" s="1"/>
  <c r="AJ111"/>
  <c r="AK111" s="1"/>
  <c r="AG111"/>
  <c r="AH111" s="1"/>
  <c r="AD111"/>
  <c r="AE111" s="1"/>
  <c r="AA111"/>
  <c r="AB111" s="1"/>
  <c r="W111"/>
  <c r="X111" s="1"/>
  <c r="Y111" s="1"/>
  <c r="R111"/>
  <c r="N111"/>
  <c r="O111" s="1"/>
  <c r="J111"/>
  <c r="K111" s="1"/>
  <c r="L111" s="1"/>
  <c r="F111"/>
  <c r="G111" s="1"/>
  <c r="AM110"/>
  <c r="AN110" s="1"/>
  <c r="AJ110"/>
  <c r="AK110" s="1"/>
  <c r="AG110"/>
  <c r="AH110" s="1"/>
  <c r="AD110"/>
  <c r="AE110" s="1"/>
  <c r="AA110"/>
  <c r="AB110" s="1"/>
  <c r="W110"/>
  <c r="X110" s="1"/>
  <c r="Y110" s="1"/>
  <c r="S110"/>
  <c r="T110" s="1"/>
  <c r="R110"/>
  <c r="O110"/>
  <c r="N110"/>
  <c r="J110"/>
  <c r="AQ110" s="1"/>
  <c r="F110"/>
  <c r="G110" s="1"/>
  <c r="AM109"/>
  <c r="AN109" s="1"/>
  <c r="AJ109"/>
  <c r="AK109" s="1"/>
  <c r="AG109"/>
  <c r="AH109" s="1"/>
  <c r="AD109"/>
  <c r="AE109" s="1"/>
  <c r="AA109"/>
  <c r="AB109" s="1"/>
  <c r="X109"/>
  <c r="Y109" s="1"/>
  <c r="W109"/>
  <c r="R109"/>
  <c r="S109" s="1"/>
  <c r="T109" s="1"/>
  <c r="N109"/>
  <c r="O109" s="1"/>
  <c r="K109"/>
  <c r="L109" s="1"/>
  <c r="J109"/>
  <c r="G109"/>
  <c r="F109"/>
  <c r="AN108"/>
  <c r="AM108"/>
  <c r="AK108"/>
  <c r="AJ108"/>
  <c r="AH108"/>
  <c r="AG108"/>
  <c r="AE108"/>
  <c r="AD108"/>
  <c r="AB108"/>
  <c r="AA108"/>
  <c r="W108"/>
  <c r="X108" s="1"/>
  <c r="Y108" s="1"/>
  <c r="R108"/>
  <c r="S108" s="1"/>
  <c r="T108" s="1"/>
  <c r="N108"/>
  <c r="O108" s="1"/>
  <c r="J108"/>
  <c r="K108" s="1"/>
  <c r="L108" s="1"/>
  <c r="F108"/>
  <c r="G108" s="1"/>
  <c r="AM107"/>
  <c r="AN107" s="1"/>
  <c r="AJ107"/>
  <c r="AK107" s="1"/>
  <c r="AG107"/>
  <c r="AH107" s="1"/>
  <c r="AD107"/>
  <c r="AE107" s="1"/>
  <c r="AA107"/>
  <c r="AB107" s="1"/>
  <c r="X107"/>
  <c r="Y107" s="1"/>
  <c r="W107"/>
  <c r="R107"/>
  <c r="S107" s="1"/>
  <c r="T107" s="1"/>
  <c r="N107"/>
  <c r="O107" s="1"/>
  <c r="K107"/>
  <c r="L107" s="1"/>
  <c r="AO107" s="1"/>
  <c r="AP107" s="1"/>
  <c r="AR107" s="1"/>
  <c r="J107"/>
  <c r="G107"/>
  <c r="F107"/>
  <c r="AN106"/>
  <c r="AM106"/>
  <c r="AK106"/>
  <c r="AJ106"/>
  <c r="AH106"/>
  <c r="AG106"/>
  <c r="AE106"/>
  <c r="AD106"/>
  <c r="AB106"/>
  <c r="AA106"/>
  <c r="W106"/>
  <c r="X106" s="1"/>
  <c r="Y106" s="1"/>
  <c r="R106"/>
  <c r="S106" s="1"/>
  <c r="T106" s="1"/>
  <c r="N106"/>
  <c r="O106" s="1"/>
  <c r="J106"/>
  <c r="F106"/>
  <c r="G106" s="1"/>
  <c r="AM105"/>
  <c r="AN105" s="1"/>
  <c r="AJ105"/>
  <c r="AK105" s="1"/>
  <c r="AG105"/>
  <c r="AH105" s="1"/>
  <c r="AD105"/>
  <c r="AE105" s="1"/>
  <c r="AA105"/>
  <c r="AB105" s="1"/>
  <c r="W105"/>
  <c r="X105" s="1"/>
  <c r="Y105" s="1"/>
  <c r="R105"/>
  <c r="S105" s="1"/>
  <c r="T105" s="1"/>
  <c r="N105"/>
  <c r="O105" s="1"/>
  <c r="J105"/>
  <c r="F105"/>
  <c r="G105" s="1"/>
  <c r="AM104"/>
  <c r="AN104" s="1"/>
  <c r="AJ104"/>
  <c r="AK104" s="1"/>
  <c r="AG104"/>
  <c r="AH104" s="1"/>
  <c r="AD104"/>
  <c r="AE104" s="1"/>
  <c r="AA104"/>
  <c r="AB104" s="1"/>
  <c r="W104"/>
  <c r="X104" s="1"/>
  <c r="Y104" s="1"/>
  <c r="S104"/>
  <c r="T104" s="1"/>
  <c r="R104"/>
  <c r="O104"/>
  <c r="N104"/>
  <c r="J104"/>
  <c r="K104" s="1"/>
  <c r="L104" s="1"/>
  <c r="F104"/>
  <c r="G104" s="1"/>
  <c r="AM103"/>
  <c r="AN103" s="1"/>
  <c r="AJ103"/>
  <c r="AK103" s="1"/>
  <c r="AG103"/>
  <c r="AH103" s="1"/>
  <c r="AD103"/>
  <c r="AE103" s="1"/>
  <c r="AA103"/>
  <c r="AB103" s="1"/>
  <c r="W103"/>
  <c r="X103" s="1"/>
  <c r="Y103" s="1"/>
  <c r="R103"/>
  <c r="N103"/>
  <c r="O103" s="1"/>
  <c r="J103"/>
  <c r="K103" s="1"/>
  <c r="L103" s="1"/>
  <c r="F103"/>
  <c r="G103" s="1"/>
  <c r="AM102"/>
  <c r="AN102" s="1"/>
  <c r="AJ102"/>
  <c r="AK102" s="1"/>
  <c r="AG102"/>
  <c r="AH102" s="1"/>
  <c r="AE102"/>
  <c r="AD102"/>
  <c r="AA102"/>
  <c r="AB102" s="1"/>
  <c r="W102"/>
  <c r="X102" s="1"/>
  <c r="Y102" s="1"/>
  <c r="S102"/>
  <c r="T102" s="1"/>
  <c r="R102"/>
  <c r="O102"/>
  <c r="N102"/>
  <c r="J102"/>
  <c r="F102"/>
  <c r="G102" s="1"/>
  <c r="AM101"/>
  <c r="AN101" s="1"/>
  <c r="AJ101"/>
  <c r="AK101" s="1"/>
  <c r="AG101"/>
  <c r="AH101" s="1"/>
  <c r="AD101"/>
  <c r="AE101" s="1"/>
  <c r="AA101"/>
  <c r="AB101" s="1"/>
  <c r="X101"/>
  <c r="Y101" s="1"/>
  <c r="W101"/>
  <c r="R101"/>
  <c r="S101" s="1"/>
  <c r="T101" s="1"/>
  <c r="N101"/>
  <c r="O101" s="1"/>
  <c r="K101"/>
  <c r="L101" s="1"/>
  <c r="J101"/>
  <c r="G101"/>
  <c r="F101"/>
  <c r="AN100"/>
  <c r="AM100"/>
  <c r="AK100"/>
  <c r="AJ100"/>
  <c r="AH100"/>
  <c r="AG100"/>
  <c r="AE100"/>
  <c r="AD100"/>
  <c r="AB100"/>
  <c r="AA100"/>
  <c r="Y100"/>
  <c r="W100"/>
  <c r="X100" s="1"/>
  <c r="S100"/>
  <c r="T100" s="1"/>
  <c r="R100"/>
  <c r="O100"/>
  <c r="N100"/>
  <c r="J100"/>
  <c r="K100" s="1"/>
  <c r="L100" s="1"/>
  <c r="F100"/>
  <c r="G100" s="1"/>
  <c r="AM99"/>
  <c r="AN99" s="1"/>
  <c r="AJ99"/>
  <c r="AK99" s="1"/>
  <c r="AG99"/>
  <c r="AH99" s="1"/>
  <c r="AD99"/>
  <c r="AE99" s="1"/>
  <c r="AA99"/>
  <c r="AB99" s="1"/>
  <c r="W99"/>
  <c r="X99" s="1"/>
  <c r="Y99" s="1"/>
  <c r="R99"/>
  <c r="N99"/>
  <c r="O99" s="1"/>
  <c r="J99"/>
  <c r="K99" s="1"/>
  <c r="L99" s="1"/>
  <c r="F99"/>
  <c r="G99" s="1"/>
  <c r="AN98"/>
  <c r="AM98"/>
  <c r="AJ98"/>
  <c r="AK98" s="1"/>
  <c r="AG98"/>
  <c r="AH98" s="1"/>
  <c r="AD98"/>
  <c r="AE98" s="1"/>
  <c r="AB98"/>
  <c r="AA98"/>
  <c r="W98"/>
  <c r="X98" s="1"/>
  <c r="Y98" s="1"/>
  <c r="R98"/>
  <c r="S98" s="1"/>
  <c r="T98" s="1"/>
  <c r="N98"/>
  <c r="O98" s="1"/>
  <c r="J98"/>
  <c r="F98"/>
  <c r="G98" s="1"/>
  <c r="AM97"/>
  <c r="AN97" s="1"/>
  <c r="AG97"/>
  <c r="AH97" s="1"/>
  <c r="AD97"/>
  <c r="AE97" s="1"/>
  <c r="AA97"/>
  <c r="AB97" s="1"/>
  <c r="W97"/>
  <c r="X97" s="1"/>
  <c r="Y97" s="1"/>
  <c r="R97"/>
  <c r="S97" s="1"/>
  <c r="T97" s="1"/>
  <c r="N97"/>
  <c r="O97" s="1"/>
  <c r="J97"/>
  <c r="K97" s="1"/>
  <c r="L97" s="1"/>
  <c r="F97"/>
  <c r="G97" s="1"/>
  <c r="AM96"/>
  <c r="AN96" s="1"/>
  <c r="AG96"/>
  <c r="AH96" s="1"/>
  <c r="AD96"/>
  <c r="AE96" s="1"/>
  <c r="AA96"/>
  <c r="AB96" s="1"/>
  <c r="W96"/>
  <c r="X96" s="1"/>
  <c r="Y96" s="1"/>
  <c r="R96"/>
  <c r="S96" s="1"/>
  <c r="T96" s="1"/>
  <c r="N96"/>
  <c r="O96" s="1"/>
  <c r="J96"/>
  <c r="F96"/>
  <c r="G96" s="1"/>
  <c r="AM95"/>
  <c r="AN95" s="1"/>
  <c r="AG95"/>
  <c r="AH95" s="1"/>
  <c r="AD95"/>
  <c r="AE95" s="1"/>
  <c r="AA95"/>
  <c r="AB95" s="1"/>
  <c r="W95"/>
  <c r="X95" s="1"/>
  <c r="Y95" s="1"/>
  <c r="R95"/>
  <c r="S95" s="1"/>
  <c r="T95" s="1"/>
  <c r="N95"/>
  <c r="O95" s="1"/>
  <c r="K95"/>
  <c r="L95" s="1"/>
  <c r="J95"/>
  <c r="G95"/>
  <c r="F95"/>
  <c r="AN94"/>
  <c r="AM94"/>
  <c r="AH94"/>
  <c r="AG94"/>
  <c r="AE94"/>
  <c r="AD94"/>
  <c r="AB94"/>
  <c r="AA94"/>
  <c r="W94"/>
  <c r="X94" s="1"/>
  <c r="Y94" s="1"/>
  <c r="R94"/>
  <c r="S94" s="1"/>
  <c r="T94" s="1"/>
  <c r="N94"/>
  <c r="O94" s="1"/>
  <c r="J94"/>
  <c r="F94"/>
  <c r="G94" s="1"/>
  <c r="AM93"/>
  <c r="AN93" s="1"/>
  <c r="AG93"/>
  <c r="AH93" s="1"/>
  <c r="AD93"/>
  <c r="AE93" s="1"/>
  <c r="AA93"/>
  <c r="AB93" s="1"/>
  <c r="W93"/>
  <c r="X93" s="1"/>
  <c r="Y93" s="1"/>
  <c r="R93"/>
  <c r="S93" s="1"/>
  <c r="T93" s="1"/>
  <c r="N93"/>
  <c r="O93" s="1"/>
  <c r="J93"/>
  <c r="K93" s="1"/>
  <c r="L93" s="1"/>
  <c r="F93"/>
  <c r="G93" s="1"/>
  <c r="AM92"/>
  <c r="AN92" s="1"/>
  <c r="AG92"/>
  <c r="AH92" s="1"/>
  <c r="AD92"/>
  <c r="AE92" s="1"/>
  <c r="AA92"/>
  <c r="AB92" s="1"/>
  <c r="W92"/>
  <c r="X92" s="1"/>
  <c r="Y92" s="1"/>
  <c r="S92"/>
  <c r="T92" s="1"/>
  <c r="R92"/>
  <c r="O92"/>
  <c r="N92"/>
  <c r="J92"/>
  <c r="AQ92" s="1"/>
  <c r="F92"/>
  <c r="G92" s="1"/>
  <c r="AM91"/>
  <c r="AN91" s="1"/>
  <c r="AG91"/>
  <c r="AH91" s="1"/>
  <c r="AD91"/>
  <c r="AE91" s="1"/>
  <c r="AA91"/>
  <c r="AB91" s="1"/>
  <c r="X91"/>
  <c r="Y91" s="1"/>
  <c r="W91"/>
  <c r="R91"/>
  <c r="AQ91" s="1"/>
  <c r="N91"/>
  <c r="O91" s="1"/>
  <c r="K91"/>
  <c r="L91" s="1"/>
  <c r="J91"/>
  <c r="G91"/>
  <c r="F91"/>
  <c r="AN90"/>
  <c r="AM90"/>
  <c r="AH90"/>
  <c r="AG90"/>
  <c r="AE90"/>
  <c r="AD90"/>
  <c r="AB90"/>
  <c r="AA90"/>
  <c r="W90"/>
  <c r="X90" s="1"/>
  <c r="Y90" s="1"/>
  <c r="S90"/>
  <c r="T90" s="1"/>
  <c r="N90"/>
  <c r="O90" s="1"/>
  <c r="J90"/>
  <c r="AQ90" s="1"/>
  <c r="F90"/>
  <c r="G90" s="1"/>
  <c r="AM89"/>
  <c r="AN89" s="1"/>
  <c r="AG89"/>
  <c r="AH89" s="1"/>
  <c r="AD89"/>
  <c r="AE89" s="1"/>
  <c r="AA89"/>
  <c r="AB89" s="1"/>
  <c r="W89"/>
  <c r="X89" s="1"/>
  <c r="Y89" s="1"/>
  <c r="S89"/>
  <c r="T89" s="1"/>
  <c r="N89"/>
  <c r="O89" s="1"/>
  <c r="K89"/>
  <c r="L89" s="1"/>
  <c r="J89"/>
  <c r="AQ89" s="1"/>
  <c r="G89"/>
  <c r="F89"/>
  <c r="AN88"/>
  <c r="AM88"/>
  <c r="AH88"/>
  <c r="AG88"/>
  <c r="AE88"/>
  <c r="AD88"/>
  <c r="AB88"/>
  <c r="AA88"/>
  <c r="W88"/>
  <c r="X88" s="1"/>
  <c r="Y88" s="1"/>
  <c r="S88"/>
  <c r="T88" s="1"/>
  <c r="N88"/>
  <c r="O88" s="1"/>
  <c r="J88"/>
  <c r="AQ88" s="1"/>
  <c r="F88"/>
  <c r="G88" s="1"/>
  <c r="AM87"/>
  <c r="AN87" s="1"/>
  <c r="AG87"/>
  <c r="AH87" s="1"/>
  <c r="AD87"/>
  <c r="AE87" s="1"/>
  <c r="AA87"/>
  <c r="AB87" s="1"/>
  <c r="W87"/>
  <c r="X87" s="1"/>
  <c r="Y87" s="1"/>
  <c r="S87"/>
  <c r="T87" s="1"/>
  <c r="N87"/>
  <c r="O87" s="1"/>
  <c r="K87"/>
  <c r="L87" s="1"/>
  <c r="J87"/>
  <c r="AQ87" s="1"/>
  <c r="G87"/>
  <c r="F87"/>
  <c r="AN86"/>
  <c r="AM86"/>
  <c r="AH86"/>
  <c r="AG86"/>
  <c r="AE86"/>
  <c r="AD86"/>
  <c r="AB86"/>
  <c r="AA86"/>
  <c r="W86"/>
  <c r="X86" s="1"/>
  <c r="Y86" s="1"/>
  <c r="S86"/>
  <c r="T86" s="1"/>
  <c r="N86"/>
  <c r="O86" s="1"/>
  <c r="J86"/>
  <c r="AQ86" s="1"/>
  <c r="F86"/>
  <c r="G86" s="1"/>
  <c r="AM85"/>
  <c r="AN85" s="1"/>
  <c r="AG85"/>
  <c r="AH85" s="1"/>
  <c r="AD85"/>
  <c r="AE85" s="1"/>
  <c r="AA85"/>
  <c r="AB85" s="1"/>
  <c r="W85"/>
  <c r="X85" s="1"/>
  <c r="Y85" s="1"/>
  <c r="S85"/>
  <c r="T85" s="1"/>
  <c r="N85"/>
  <c r="O85" s="1"/>
  <c r="K85"/>
  <c r="L85" s="1"/>
  <c r="J85"/>
  <c r="AQ85" s="1"/>
  <c r="G85"/>
  <c r="F85"/>
  <c r="AN84"/>
  <c r="AM84"/>
  <c r="AH84"/>
  <c r="AG84"/>
  <c r="AE84"/>
  <c r="AD84"/>
  <c r="AB84"/>
  <c r="AA84"/>
  <c r="W84"/>
  <c r="X84" s="1"/>
  <c r="Y84" s="1"/>
  <c r="S84"/>
  <c r="T84" s="1"/>
  <c r="N84"/>
  <c r="O84" s="1"/>
  <c r="J84"/>
  <c r="AQ84" s="1"/>
  <c r="F84"/>
  <c r="G84" s="1"/>
  <c r="AM83"/>
  <c r="AN83" s="1"/>
  <c r="AG83"/>
  <c r="AH83" s="1"/>
  <c r="AD83"/>
  <c r="AE83" s="1"/>
  <c r="AA83"/>
  <c r="AB83" s="1"/>
  <c r="W83"/>
  <c r="X83" s="1"/>
  <c r="Y83" s="1"/>
  <c r="S83"/>
  <c r="T83" s="1"/>
  <c r="N83"/>
  <c r="O83" s="1"/>
  <c r="K83"/>
  <c r="L83" s="1"/>
  <c r="J83"/>
  <c r="AQ83" s="1"/>
  <c r="G83"/>
  <c r="F83"/>
  <c r="AN82"/>
  <c r="AM82"/>
  <c r="AH82"/>
  <c r="AG82"/>
  <c r="AE82"/>
  <c r="AD82"/>
  <c r="AB82"/>
  <c r="AA82"/>
  <c r="W82"/>
  <c r="X82" s="1"/>
  <c r="Y82" s="1"/>
  <c r="S82"/>
  <c r="T82" s="1"/>
  <c r="N82"/>
  <c r="O82" s="1"/>
  <c r="J82"/>
  <c r="AQ82" s="1"/>
  <c r="F82"/>
  <c r="G82" s="1"/>
  <c r="AM81"/>
  <c r="AN81" s="1"/>
  <c r="AG81"/>
  <c r="AH81" s="1"/>
  <c r="AD81"/>
  <c r="AE81" s="1"/>
  <c r="AA81"/>
  <c r="AB81" s="1"/>
  <c r="W81"/>
  <c r="X81" s="1"/>
  <c r="Y81" s="1"/>
  <c r="S81"/>
  <c r="T81" s="1"/>
  <c r="N81"/>
  <c r="O81" s="1"/>
  <c r="K81"/>
  <c r="L81" s="1"/>
  <c r="J81"/>
  <c r="AQ81" s="1"/>
  <c r="G81"/>
  <c r="F81"/>
  <c r="AN80"/>
  <c r="AM80"/>
  <c r="AK80"/>
  <c r="AJ80"/>
  <c r="AH80"/>
  <c r="AG80"/>
  <c r="AE80"/>
  <c r="AD80"/>
  <c r="AB80"/>
  <c r="AA80"/>
  <c r="Y80"/>
  <c r="W80"/>
  <c r="X80" s="1"/>
  <c r="S80"/>
  <c r="T80" s="1"/>
  <c r="R80"/>
  <c r="O80"/>
  <c r="N80"/>
  <c r="L80"/>
  <c r="J80"/>
  <c r="K80" s="1"/>
  <c r="F80"/>
  <c r="G80" s="1"/>
  <c r="AM79"/>
  <c r="AN79" s="1"/>
  <c r="AJ79"/>
  <c r="AK79" s="1"/>
  <c r="AG79"/>
  <c r="AH79" s="1"/>
  <c r="AD79"/>
  <c r="AE79" s="1"/>
  <c r="AA79"/>
  <c r="AB79" s="1"/>
  <c r="X79"/>
  <c r="Y79" s="1"/>
  <c r="W79"/>
  <c r="R79"/>
  <c r="N79"/>
  <c r="O79" s="1"/>
  <c r="K79"/>
  <c r="L79" s="1"/>
  <c r="J79"/>
  <c r="G79"/>
  <c r="F79"/>
  <c r="AN78"/>
  <c r="AM78"/>
  <c r="AK78"/>
  <c r="AJ78"/>
  <c r="AH78"/>
  <c r="AG78"/>
  <c r="AE78"/>
  <c r="AD78"/>
  <c r="AB78"/>
  <c r="AA78"/>
  <c r="W78"/>
  <c r="X78" s="1"/>
  <c r="Y78" s="1"/>
  <c r="R78"/>
  <c r="S78" s="1"/>
  <c r="T78" s="1"/>
  <c r="N78"/>
  <c r="O78" s="1"/>
  <c r="J78"/>
  <c r="F78"/>
  <c r="G78" s="1"/>
  <c r="AM77"/>
  <c r="AN77" s="1"/>
  <c r="AJ77"/>
  <c r="AK77" s="1"/>
  <c r="AG77"/>
  <c r="AH77" s="1"/>
  <c r="AD77"/>
  <c r="AE77" s="1"/>
  <c r="AA77"/>
  <c r="AB77" s="1"/>
  <c r="W77"/>
  <c r="X77" s="1"/>
  <c r="Y77" s="1"/>
  <c r="R77"/>
  <c r="S77" s="1"/>
  <c r="T77" s="1"/>
  <c r="N77"/>
  <c r="O77" s="1"/>
  <c r="K77"/>
  <c r="L77" s="1"/>
  <c r="J77"/>
  <c r="AQ77" s="1"/>
  <c r="G77"/>
  <c r="F77"/>
  <c r="AN76"/>
  <c r="AM76"/>
  <c r="AK76"/>
  <c r="AJ76"/>
  <c r="AH76"/>
  <c r="AG76"/>
  <c r="AE76"/>
  <c r="AD76"/>
  <c r="AB76"/>
  <c r="AA76"/>
  <c r="W76"/>
  <c r="X76" s="1"/>
  <c r="Y76" s="1"/>
  <c r="R76"/>
  <c r="S76" s="1"/>
  <c r="T76" s="1"/>
  <c r="N76"/>
  <c r="O76" s="1"/>
  <c r="J76"/>
  <c r="K76" s="1"/>
  <c r="L76" s="1"/>
  <c r="F76"/>
  <c r="G76" s="1"/>
  <c r="T75"/>
  <c r="R75"/>
  <c r="S75" s="1"/>
  <c r="N75"/>
  <c r="O75" s="1"/>
  <c r="J75"/>
  <c r="AQ75" s="1"/>
  <c r="F75"/>
  <c r="AM74"/>
  <c r="AN74" s="1"/>
  <c r="AJ74"/>
  <c r="AK74" s="1"/>
  <c r="AG74"/>
  <c r="AH74" s="1"/>
  <c r="AD74"/>
  <c r="AE74" s="1"/>
  <c r="AA74"/>
  <c r="AB74" s="1"/>
  <c r="W74"/>
  <c r="X74" s="1"/>
  <c r="Y74" s="1"/>
  <c r="R74"/>
  <c r="N74"/>
  <c r="O74" s="1"/>
  <c r="J74"/>
  <c r="K74" s="1"/>
  <c r="L74" s="1"/>
  <c r="F74"/>
  <c r="G74" s="1"/>
  <c r="AM73"/>
  <c r="AN73" s="1"/>
  <c r="AJ73"/>
  <c r="AK73" s="1"/>
  <c r="AG73"/>
  <c r="AH73" s="1"/>
  <c r="AD73"/>
  <c r="AE73" s="1"/>
  <c r="AA73"/>
  <c r="AB73" s="1"/>
  <c r="W73"/>
  <c r="X73" s="1"/>
  <c r="Y73" s="1"/>
  <c r="S73"/>
  <c r="T73" s="1"/>
  <c r="R73"/>
  <c r="O73"/>
  <c r="N73"/>
  <c r="J73"/>
  <c r="F73"/>
  <c r="G73" s="1"/>
  <c r="AM72"/>
  <c r="AN72" s="1"/>
  <c r="AJ72"/>
  <c r="AK72" s="1"/>
  <c r="AG72"/>
  <c r="AH72" s="1"/>
  <c r="AD72"/>
  <c r="AE72" s="1"/>
  <c r="AA72"/>
  <c r="AB72" s="1"/>
  <c r="W72"/>
  <c r="X72" s="1"/>
  <c r="Y72" s="1"/>
  <c r="R72"/>
  <c r="S72" s="1"/>
  <c r="T72" s="1"/>
  <c r="N72"/>
  <c r="O72" s="1"/>
  <c r="J72"/>
  <c r="K72" s="1"/>
  <c r="L72" s="1"/>
  <c r="AO72" s="1"/>
  <c r="AP72" s="1"/>
  <c r="AR72" s="1"/>
  <c r="F72"/>
  <c r="G72" s="1"/>
  <c r="AM71"/>
  <c r="AN71" s="1"/>
  <c r="AJ71"/>
  <c r="AK71" s="1"/>
  <c r="AG71"/>
  <c r="AH71" s="1"/>
  <c r="AD71"/>
  <c r="AE71" s="1"/>
  <c r="AA71"/>
  <c r="AB71" s="1"/>
  <c r="W71"/>
  <c r="X71" s="1"/>
  <c r="Y71" s="1"/>
  <c r="R71"/>
  <c r="S71" s="1"/>
  <c r="T71" s="1"/>
  <c r="N71"/>
  <c r="O71" s="1"/>
  <c r="J71"/>
  <c r="F71"/>
  <c r="G71" s="1"/>
  <c r="AM70"/>
  <c r="AN70" s="1"/>
  <c r="AJ70"/>
  <c r="AK70" s="1"/>
  <c r="AG70"/>
  <c r="AH70" s="1"/>
  <c r="AD70"/>
  <c r="AE70" s="1"/>
  <c r="AA70"/>
  <c r="AB70" s="1"/>
  <c r="X70"/>
  <c r="Y70" s="1"/>
  <c r="W70"/>
  <c r="T70"/>
  <c r="R70"/>
  <c r="S70" s="1"/>
  <c r="N70"/>
  <c r="O70" s="1"/>
  <c r="J70"/>
  <c r="K70" s="1"/>
  <c r="L70" s="1"/>
  <c r="F70"/>
  <c r="G70" s="1"/>
  <c r="AM69"/>
  <c r="AN69" s="1"/>
  <c r="AJ69"/>
  <c r="AK69" s="1"/>
  <c r="AG69"/>
  <c r="AH69" s="1"/>
  <c r="AD69"/>
  <c r="AE69" s="1"/>
  <c r="AA69"/>
  <c r="AB69" s="1"/>
  <c r="W69"/>
  <c r="X69" s="1"/>
  <c r="Y69" s="1"/>
  <c r="S69"/>
  <c r="T69" s="1"/>
  <c r="R69"/>
  <c r="O69"/>
  <c r="N69"/>
  <c r="J69"/>
  <c r="F69"/>
  <c r="G69" s="1"/>
  <c r="AM68"/>
  <c r="AN68" s="1"/>
  <c r="AJ68"/>
  <c r="AK68" s="1"/>
  <c r="AG68"/>
  <c r="AH68" s="1"/>
  <c r="AD68"/>
  <c r="AE68" s="1"/>
  <c r="AA68"/>
  <c r="AB68" s="1"/>
  <c r="X68"/>
  <c r="Y68" s="1"/>
  <c r="W68"/>
  <c r="T68"/>
  <c r="R68"/>
  <c r="S68" s="1"/>
  <c r="N68"/>
  <c r="O68" s="1"/>
  <c r="J68"/>
  <c r="AQ68" s="1"/>
  <c r="F68"/>
  <c r="G68" s="1"/>
  <c r="AM67"/>
  <c r="AN67" s="1"/>
  <c r="AJ67"/>
  <c r="AK67" s="1"/>
  <c r="AG67"/>
  <c r="AH67" s="1"/>
  <c r="AD67"/>
  <c r="AE67" s="1"/>
  <c r="AA67"/>
  <c r="AB67" s="1"/>
  <c r="W67"/>
  <c r="X67" s="1"/>
  <c r="Y67" s="1"/>
  <c r="R67"/>
  <c r="S67" s="1"/>
  <c r="T67" s="1"/>
  <c r="N67"/>
  <c r="O67" s="1"/>
  <c r="J67"/>
  <c r="F67"/>
  <c r="G67" s="1"/>
  <c r="AM66"/>
  <c r="AN66" s="1"/>
  <c r="AJ66"/>
  <c r="AK66" s="1"/>
  <c r="AG66"/>
  <c r="AH66" s="1"/>
  <c r="AD66"/>
  <c r="AE66" s="1"/>
  <c r="AA66"/>
  <c r="AB66" s="1"/>
  <c r="W66"/>
  <c r="X66" s="1"/>
  <c r="Y66" s="1"/>
  <c r="R66"/>
  <c r="S66" s="1"/>
  <c r="T66" s="1"/>
  <c r="N66"/>
  <c r="O66" s="1"/>
  <c r="K66"/>
  <c r="L66" s="1"/>
  <c r="J66"/>
  <c r="AQ66" s="1"/>
  <c r="G66"/>
  <c r="F66"/>
  <c r="AN65"/>
  <c r="AM65"/>
  <c r="AK65"/>
  <c r="AJ65"/>
  <c r="AH65"/>
  <c r="AG65"/>
  <c r="AE65"/>
  <c r="AD65"/>
  <c r="AB65"/>
  <c r="AA65"/>
  <c r="Y65"/>
  <c r="W65"/>
  <c r="X65" s="1"/>
  <c r="S65"/>
  <c r="T65" s="1"/>
  <c r="R65"/>
  <c r="O65"/>
  <c r="N65"/>
  <c r="J65"/>
  <c r="F65"/>
  <c r="G65" s="1"/>
  <c r="AM64"/>
  <c r="AN64" s="1"/>
  <c r="AJ64"/>
  <c r="AK64" s="1"/>
  <c r="AG64"/>
  <c r="AH64" s="1"/>
  <c r="AD64"/>
  <c r="AE64" s="1"/>
  <c r="AA64"/>
  <c r="AB64" s="1"/>
  <c r="W64"/>
  <c r="X64" s="1"/>
  <c r="Y64" s="1"/>
  <c r="R64"/>
  <c r="S64" s="1"/>
  <c r="T64" s="1"/>
  <c r="N64"/>
  <c r="O64" s="1"/>
  <c r="J64"/>
  <c r="K64" s="1"/>
  <c r="L64" s="1"/>
  <c r="AO64" s="1"/>
  <c r="AP64" s="1"/>
  <c r="AR64" s="1"/>
  <c r="F64"/>
  <c r="G64" s="1"/>
  <c r="AM63"/>
  <c r="AN63" s="1"/>
  <c r="AJ63"/>
  <c r="AK63" s="1"/>
  <c r="AG63"/>
  <c r="AH63" s="1"/>
  <c r="AD63"/>
  <c r="AE63" s="1"/>
  <c r="AA63"/>
  <c r="AB63" s="1"/>
  <c r="W63"/>
  <c r="X63" s="1"/>
  <c r="Y63" s="1"/>
  <c r="S63"/>
  <c r="T63" s="1"/>
  <c r="R63"/>
  <c r="O63"/>
  <c r="N63"/>
  <c r="J63"/>
  <c r="F63"/>
  <c r="G63" s="1"/>
  <c r="AM62"/>
  <c r="AN62" s="1"/>
  <c r="AJ62"/>
  <c r="AK62" s="1"/>
  <c r="AG62"/>
  <c r="AH62" s="1"/>
  <c r="AD62"/>
  <c r="AE62" s="1"/>
  <c r="AA62"/>
  <c r="AB62" s="1"/>
  <c r="W62"/>
  <c r="X62" s="1"/>
  <c r="Y62" s="1"/>
  <c r="R62"/>
  <c r="S62" s="1"/>
  <c r="T62" s="1"/>
  <c r="AO62" s="1"/>
  <c r="AP62" s="1"/>
  <c r="AR62" s="1"/>
  <c r="N62"/>
  <c r="O62" s="1"/>
  <c r="K62"/>
  <c r="L62" s="1"/>
  <c r="J62"/>
  <c r="G62"/>
  <c r="F62"/>
  <c r="AN61"/>
  <c r="AM61"/>
  <c r="AK61"/>
  <c r="AJ61"/>
  <c r="AH61"/>
  <c r="AG61"/>
  <c r="AE61"/>
  <c r="AD61"/>
  <c r="AB61"/>
  <c r="AA61"/>
  <c r="W61"/>
  <c r="X61" s="1"/>
  <c r="Y61" s="1"/>
  <c r="R61"/>
  <c r="S61" s="1"/>
  <c r="T61" s="1"/>
  <c r="N61"/>
  <c r="O61" s="1"/>
  <c r="J61"/>
  <c r="F61"/>
  <c r="G61" s="1"/>
  <c r="AM60"/>
  <c r="AN60" s="1"/>
  <c r="AJ60"/>
  <c r="AK60" s="1"/>
  <c r="AG60"/>
  <c r="AH60" s="1"/>
  <c r="AD60"/>
  <c r="AE60" s="1"/>
  <c r="AA60"/>
  <c r="AB60" s="1"/>
  <c r="W60"/>
  <c r="X60" s="1"/>
  <c r="Y60" s="1"/>
  <c r="R60"/>
  <c r="S60" s="1"/>
  <c r="T60" s="1"/>
  <c r="N60"/>
  <c r="O60" s="1"/>
  <c r="K60"/>
  <c r="L60" s="1"/>
  <c r="J60"/>
  <c r="AQ60" s="1"/>
  <c r="G60"/>
  <c r="F60"/>
  <c r="AN59"/>
  <c r="AM59"/>
  <c r="AK59"/>
  <c r="AJ59"/>
  <c r="AH59"/>
  <c r="AG59"/>
  <c r="AE59"/>
  <c r="AD59"/>
  <c r="AB59"/>
  <c r="AA59"/>
  <c r="Y59"/>
  <c r="W59"/>
  <c r="X59" s="1"/>
  <c r="S59"/>
  <c r="T59" s="1"/>
  <c r="R59"/>
  <c r="O59"/>
  <c r="N59"/>
  <c r="J59"/>
  <c r="F59"/>
  <c r="G59" s="1"/>
  <c r="AM58"/>
  <c r="AN58" s="1"/>
  <c r="AJ58"/>
  <c r="AK58" s="1"/>
  <c r="AG58"/>
  <c r="AH58" s="1"/>
  <c r="AD58"/>
  <c r="AE58" s="1"/>
  <c r="AA58"/>
  <c r="AB58" s="1"/>
  <c r="X58"/>
  <c r="Y58" s="1"/>
  <c r="W58"/>
  <c r="T58"/>
  <c r="R58"/>
  <c r="S58" s="1"/>
  <c r="N58"/>
  <c r="O58" s="1"/>
  <c r="J58"/>
  <c r="AQ58" s="1"/>
  <c r="F58"/>
  <c r="G58" s="1"/>
  <c r="AM57"/>
  <c r="AN57" s="1"/>
  <c r="AJ57"/>
  <c r="AK57" s="1"/>
  <c r="AG57"/>
  <c r="AH57" s="1"/>
  <c r="AD57"/>
  <c r="AE57" s="1"/>
  <c r="AA57"/>
  <c r="AB57" s="1"/>
  <c r="W57"/>
  <c r="X57" s="1"/>
  <c r="Y57" s="1"/>
  <c r="R57"/>
  <c r="S57" s="1"/>
  <c r="T57" s="1"/>
  <c r="N57"/>
  <c r="O57" s="1"/>
  <c r="J57"/>
  <c r="F57"/>
  <c r="G57" s="1"/>
  <c r="AM56"/>
  <c r="AN56" s="1"/>
  <c r="AJ56"/>
  <c r="AK56" s="1"/>
  <c r="AG56"/>
  <c r="AH56" s="1"/>
  <c r="AD56"/>
  <c r="AE56" s="1"/>
  <c r="AA56"/>
  <c r="AB56" s="1"/>
  <c r="X56"/>
  <c r="Y56" s="1"/>
  <c r="W56"/>
  <c r="R56"/>
  <c r="S56" s="1"/>
  <c r="T56" s="1"/>
  <c r="N56"/>
  <c r="O56" s="1"/>
  <c r="K56"/>
  <c r="L56" s="1"/>
  <c r="J56"/>
  <c r="G56"/>
  <c r="F56"/>
  <c r="AN55"/>
  <c r="AM55"/>
  <c r="AK55"/>
  <c r="AJ55"/>
  <c r="AH55"/>
  <c r="AG55"/>
  <c r="AE55"/>
  <c r="AD55"/>
  <c r="AB55"/>
  <c r="AA55"/>
  <c r="W55"/>
  <c r="X55" s="1"/>
  <c r="Y55" s="1"/>
  <c r="R55"/>
  <c r="S55" s="1"/>
  <c r="T55" s="1"/>
  <c r="N55"/>
  <c r="O55" s="1"/>
  <c r="J55"/>
  <c r="F55"/>
  <c r="G55" s="1"/>
  <c r="AM54"/>
  <c r="AN54" s="1"/>
  <c r="AJ54"/>
  <c r="AK54" s="1"/>
  <c r="AG54"/>
  <c r="AH54" s="1"/>
  <c r="AD54"/>
  <c r="AE54" s="1"/>
  <c r="AA54"/>
  <c r="AB54" s="1"/>
  <c r="X54"/>
  <c r="Y54" s="1"/>
  <c r="W54"/>
  <c r="T54"/>
  <c r="R54"/>
  <c r="S54" s="1"/>
  <c r="N54"/>
  <c r="O54" s="1"/>
  <c r="J54"/>
  <c r="K54" s="1"/>
  <c r="L54" s="1"/>
  <c r="F54"/>
  <c r="G54" s="1"/>
  <c r="AM53"/>
  <c r="AN53" s="1"/>
  <c r="AJ53"/>
  <c r="AK53" s="1"/>
  <c r="AG53"/>
  <c r="AH53" s="1"/>
  <c r="AD53"/>
  <c r="AE53" s="1"/>
  <c r="AA53"/>
  <c r="AB53" s="1"/>
  <c r="W53"/>
  <c r="X53" s="1"/>
  <c r="Y53" s="1"/>
  <c r="S53"/>
  <c r="T53" s="1"/>
  <c r="R53"/>
  <c r="O53"/>
  <c r="N53"/>
  <c r="J53"/>
  <c r="F53"/>
  <c r="G53" s="1"/>
  <c r="AM52"/>
  <c r="AN52" s="1"/>
  <c r="AJ52"/>
  <c r="AK52" s="1"/>
  <c r="AG52"/>
  <c r="AH52" s="1"/>
  <c r="AD52"/>
  <c r="AE52" s="1"/>
  <c r="AA52"/>
  <c r="AB52" s="1"/>
  <c r="X52"/>
  <c r="Y52" s="1"/>
  <c r="W52"/>
  <c r="T52"/>
  <c r="R52"/>
  <c r="S52" s="1"/>
  <c r="N52"/>
  <c r="O52" s="1"/>
  <c r="J52"/>
  <c r="K52" s="1"/>
  <c r="L52" s="1"/>
  <c r="AO52" s="1"/>
  <c r="AP52" s="1"/>
  <c r="AR52" s="1"/>
  <c r="F52"/>
  <c r="G52" s="1"/>
  <c r="AM51"/>
  <c r="AN51" s="1"/>
  <c r="AJ51"/>
  <c r="AK51" s="1"/>
  <c r="AG51"/>
  <c r="AH51" s="1"/>
  <c r="AD51"/>
  <c r="AE51" s="1"/>
  <c r="AA51"/>
  <c r="AB51" s="1"/>
  <c r="W51"/>
  <c r="X51" s="1"/>
  <c r="Y51" s="1"/>
  <c r="R51"/>
  <c r="S51" s="1"/>
  <c r="T51" s="1"/>
  <c r="N51"/>
  <c r="O51" s="1"/>
  <c r="J51"/>
  <c r="F51"/>
  <c r="G51" s="1"/>
  <c r="AM50"/>
  <c r="AN50" s="1"/>
  <c r="AJ50"/>
  <c r="AK50" s="1"/>
  <c r="AG50"/>
  <c r="AH50" s="1"/>
  <c r="AD50"/>
  <c r="AE50" s="1"/>
  <c r="AA50"/>
  <c r="AB50" s="1"/>
  <c r="W50"/>
  <c r="X50" s="1"/>
  <c r="Y50" s="1"/>
  <c r="R50"/>
  <c r="S50" s="1"/>
  <c r="T50" s="1"/>
  <c r="N50"/>
  <c r="O50" s="1"/>
  <c r="K50"/>
  <c r="L50" s="1"/>
  <c r="J50"/>
  <c r="AQ50" s="1"/>
  <c r="G50"/>
  <c r="F50"/>
  <c r="AN49"/>
  <c r="AM49"/>
  <c r="AK49"/>
  <c r="AJ49"/>
  <c r="AH49"/>
  <c r="AG49"/>
  <c r="AE49"/>
  <c r="AD49"/>
  <c r="AB49"/>
  <c r="AA49"/>
  <c r="Y49"/>
  <c r="W49"/>
  <c r="X49" s="1"/>
  <c r="S49"/>
  <c r="T49" s="1"/>
  <c r="R49"/>
  <c r="O49"/>
  <c r="N49"/>
  <c r="J49"/>
  <c r="F49"/>
  <c r="G49" s="1"/>
  <c r="AM48"/>
  <c r="AN48" s="1"/>
  <c r="AJ48"/>
  <c r="AK48" s="1"/>
  <c r="AG48"/>
  <c r="AH48" s="1"/>
  <c r="AD48"/>
  <c r="AE48" s="1"/>
  <c r="AA48"/>
  <c r="AB48" s="1"/>
  <c r="W48"/>
  <c r="X48" s="1"/>
  <c r="Y48" s="1"/>
  <c r="R48"/>
  <c r="S48" s="1"/>
  <c r="T48" s="1"/>
  <c r="N48"/>
  <c r="O48" s="1"/>
  <c r="J48"/>
  <c r="K48" s="1"/>
  <c r="L48" s="1"/>
  <c r="F48"/>
  <c r="G48" s="1"/>
  <c r="AM47"/>
  <c r="AN47" s="1"/>
  <c r="AJ47"/>
  <c r="AK47" s="1"/>
  <c r="AG47"/>
  <c r="AH47" s="1"/>
  <c r="AD47"/>
  <c r="AE47" s="1"/>
  <c r="AA47"/>
  <c r="AB47" s="1"/>
  <c r="W47"/>
  <c r="X47" s="1"/>
  <c r="Y47" s="1"/>
  <c r="S47"/>
  <c r="T47" s="1"/>
  <c r="R47"/>
  <c r="O47"/>
  <c r="N47"/>
  <c r="J47"/>
  <c r="F47"/>
  <c r="G47" s="1"/>
  <c r="AM46"/>
  <c r="AN46" s="1"/>
  <c r="AJ46"/>
  <c r="AK46" s="1"/>
  <c r="AG46"/>
  <c r="AH46" s="1"/>
  <c r="AD46"/>
  <c r="AE46" s="1"/>
  <c r="AA46"/>
  <c r="AB46" s="1"/>
  <c r="W46"/>
  <c r="X46" s="1"/>
  <c r="Y46" s="1"/>
  <c r="R46"/>
  <c r="S46" s="1"/>
  <c r="T46" s="1"/>
  <c r="N46"/>
  <c r="O46" s="1"/>
  <c r="K46"/>
  <c r="L46" s="1"/>
  <c r="J46"/>
  <c r="G46"/>
  <c r="F46"/>
  <c r="AN45"/>
  <c r="AM45"/>
  <c r="AK45"/>
  <c r="AJ45"/>
  <c r="AH45"/>
  <c r="AG45"/>
  <c r="AE45"/>
  <c r="AD45"/>
  <c r="AB45"/>
  <c r="AA45"/>
  <c r="W45"/>
  <c r="X45" s="1"/>
  <c r="Y45" s="1"/>
  <c r="R45"/>
  <c r="S45" s="1"/>
  <c r="T45" s="1"/>
  <c r="N45"/>
  <c r="O45" s="1"/>
  <c r="J45"/>
  <c r="F45"/>
  <c r="G45" s="1"/>
  <c r="AM44"/>
  <c r="AN44" s="1"/>
  <c r="AJ44"/>
  <c r="AK44" s="1"/>
  <c r="AG44"/>
  <c r="AH44" s="1"/>
  <c r="AD44"/>
  <c r="AE44" s="1"/>
  <c r="AA44"/>
  <c r="AB44" s="1"/>
  <c r="W44"/>
  <c r="X44" s="1"/>
  <c r="Y44" s="1"/>
  <c r="R44"/>
  <c r="S44" s="1"/>
  <c r="T44" s="1"/>
  <c r="N44"/>
  <c r="O44" s="1"/>
  <c r="K44"/>
  <c r="L44" s="1"/>
  <c r="J44"/>
  <c r="AQ44" s="1"/>
  <c r="G44"/>
  <c r="F44"/>
  <c r="AN43"/>
  <c r="AM43"/>
  <c r="AK43"/>
  <c r="AJ43"/>
  <c r="AH43"/>
  <c r="AG43"/>
  <c r="AE43"/>
  <c r="AD43"/>
  <c r="AB43"/>
  <c r="AA43"/>
  <c r="Y43"/>
  <c r="W43"/>
  <c r="X43" s="1"/>
  <c r="S43"/>
  <c r="T43" s="1"/>
  <c r="R43"/>
  <c r="O43"/>
  <c r="N43"/>
  <c r="J43"/>
  <c r="F43"/>
  <c r="G43" s="1"/>
  <c r="AM42"/>
  <c r="AN42" s="1"/>
  <c r="AJ42"/>
  <c r="AK42" s="1"/>
  <c r="AG42"/>
  <c r="AH42" s="1"/>
  <c r="AD42"/>
  <c r="AE42" s="1"/>
  <c r="AA42"/>
  <c r="AB42" s="1"/>
  <c r="X42"/>
  <c r="Y42" s="1"/>
  <c r="W42"/>
  <c r="T42"/>
  <c r="R42"/>
  <c r="S42" s="1"/>
  <c r="N42"/>
  <c r="O42" s="1"/>
  <c r="J42"/>
  <c r="AQ42" s="1"/>
  <c r="F42"/>
  <c r="G42" s="1"/>
  <c r="AM41"/>
  <c r="AN41" s="1"/>
  <c r="AJ41"/>
  <c r="AK41" s="1"/>
  <c r="AG41"/>
  <c r="AH41" s="1"/>
  <c r="AD41"/>
  <c r="AE41" s="1"/>
  <c r="AA41"/>
  <c r="AB41" s="1"/>
  <c r="W41"/>
  <c r="X41" s="1"/>
  <c r="Y41" s="1"/>
  <c r="R41"/>
  <c r="S41" s="1"/>
  <c r="T41" s="1"/>
  <c r="N41"/>
  <c r="O41" s="1"/>
  <c r="J41"/>
  <c r="F41"/>
  <c r="G41" s="1"/>
  <c r="AM40"/>
  <c r="AN40" s="1"/>
  <c r="AJ40"/>
  <c r="AK40" s="1"/>
  <c r="AG40"/>
  <c r="AH40" s="1"/>
  <c r="AD40"/>
  <c r="AE40" s="1"/>
  <c r="AA40"/>
  <c r="AB40" s="1"/>
  <c r="X40"/>
  <c r="Y40" s="1"/>
  <c r="W40"/>
  <c r="R40"/>
  <c r="S40" s="1"/>
  <c r="T40" s="1"/>
  <c r="N40"/>
  <c r="O40" s="1"/>
  <c r="K40"/>
  <c r="L40" s="1"/>
  <c r="J40"/>
  <c r="G40"/>
  <c r="F40"/>
  <c r="AN39"/>
  <c r="AM39"/>
  <c r="AK39"/>
  <c r="AJ39"/>
  <c r="AH39"/>
  <c r="AG39"/>
  <c r="AE39"/>
  <c r="AD39"/>
  <c r="AB39"/>
  <c r="AA39"/>
  <c r="W39"/>
  <c r="X39" s="1"/>
  <c r="Y39" s="1"/>
  <c r="R39"/>
  <c r="S39" s="1"/>
  <c r="T39" s="1"/>
  <c r="N39"/>
  <c r="O39" s="1"/>
  <c r="J39"/>
  <c r="F39"/>
  <c r="G39" s="1"/>
  <c r="AM38"/>
  <c r="AN38" s="1"/>
  <c r="AJ38"/>
  <c r="AK38" s="1"/>
  <c r="AG38"/>
  <c r="AH38" s="1"/>
  <c r="AD38"/>
  <c r="AE38" s="1"/>
  <c r="AA38"/>
  <c r="AB38" s="1"/>
  <c r="X38"/>
  <c r="Y38" s="1"/>
  <c r="W38"/>
  <c r="T38"/>
  <c r="R38"/>
  <c r="S38" s="1"/>
  <c r="N38"/>
  <c r="O38" s="1"/>
  <c r="J38"/>
  <c r="K38" s="1"/>
  <c r="L38" s="1"/>
  <c r="F38"/>
  <c r="G38" s="1"/>
  <c r="AM37"/>
  <c r="AN37" s="1"/>
  <c r="AJ37"/>
  <c r="AK37" s="1"/>
  <c r="AG37"/>
  <c r="AH37" s="1"/>
  <c r="AD37"/>
  <c r="AE37" s="1"/>
  <c r="AA37"/>
  <c r="AB37" s="1"/>
  <c r="W37"/>
  <c r="X37" s="1"/>
  <c r="Y37" s="1"/>
  <c r="S37"/>
  <c r="T37" s="1"/>
  <c r="R37"/>
  <c r="O37"/>
  <c r="N37"/>
  <c r="J37"/>
  <c r="F37"/>
  <c r="G37" s="1"/>
  <c r="AM36"/>
  <c r="AN36" s="1"/>
  <c r="AJ36"/>
  <c r="AK36" s="1"/>
  <c r="AG36"/>
  <c r="AH36" s="1"/>
  <c r="AD36"/>
  <c r="AE36" s="1"/>
  <c r="AA36"/>
  <c r="AB36" s="1"/>
  <c r="X36"/>
  <c r="Y36" s="1"/>
  <c r="W36"/>
  <c r="T36"/>
  <c r="R36"/>
  <c r="S36" s="1"/>
  <c r="N36"/>
  <c r="O36" s="1"/>
  <c r="J36"/>
  <c r="AQ36" s="1"/>
  <c r="F36"/>
  <c r="G36" s="1"/>
  <c r="AM35"/>
  <c r="AN35" s="1"/>
  <c r="AJ35"/>
  <c r="AK35" s="1"/>
  <c r="AG35"/>
  <c r="AH35" s="1"/>
  <c r="AD35"/>
  <c r="AE35" s="1"/>
  <c r="AA35"/>
  <c r="AB35" s="1"/>
  <c r="W35"/>
  <c r="X35" s="1"/>
  <c r="Y35" s="1"/>
  <c r="R35"/>
  <c r="S35" s="1"/>
  <c r="T35" s="1"/>
  <c r="N35"/>
  <c r="O35" s="1"/>
  <c r="J35"/>
  <c r="F35"/>
  <c r="G35" s="1"/>
  <c r="AM34"/>
  <c r="AN34" s="1"/>
  <c r="AJ34"/>
  <c r="AK34" s="1"/>
  <c r="AG34"/>
  <c r="AH34" s="1"/>
  <c r="AD34"/>
  <c r="AE34" s="1"/>
  <c r="AA34"/>
  <c r="AB34" s="1"/>
  <c r="W34"/>
  <c r="X34" s="1"/>
  <c r="Y34" s="1"/>
  <c r="R34"/>
  <c r="S34" s="1"/>
  <c r="T34" s="1"/>
  <c r="N34"/>
  <c r="O34" s="1"/>
  <c r="K34"/>
  <c r="L34" s="1"/>
  <c r="J34"/>
  <c r="AQ34" s="1"/>
  <c r="G34"/>
  <c r="F34"/>
  <c r="AN33"/>
  <c r="AM33"/>
  <c r="AK33"/>
  <c r="AJ33"/>
  <c r="AH33"/>
  <c r="AG33"/>
  <c r="AE33"/>
  <c r="AD33"/>
  <c r="AB33"/>
  <c r="AA33"/>
  <c r="Y33"/>
  <c r="W33"/>
  <c r="X33" s="1"/>
  <c r="S33"/>
  <c r="T33" s="1"/>
  <c r="R33"/>
  <c r="O33"/>
  <c r="N33"/>
  <c r="J33"/>
  <c r="F33"/>
  <c r="G33" s="1"/>
  <c r="AM32"/>
  <c r="AN32" s="1"/>
  <c r="AJ32"/>
  <c r="AK32" s="1"/>
  <c r="AG32"/>
  <c r="AH32" s="1"/>
  <c r="AD32"/>
  <c r="AE32" s="1"/>
  <c r="AA32"/>
  <c r="AB32" s="1"/>
  <c r="W32"/>
  <c r="X32" s="1"/>
  <c r="Y32" s="1"/>
  <c r="R32"/>
  <c r="S32" s="1"/>
  <c r="T32" s="1"/>
  <c r="N32"/>
  <c r="O32" s="1"/>
  <c r="J32"/>
  <c r="K32" s="1"/>
  <c r="L32" s="1"/>
  <c r="F32"/>
  <c r="G32" s="1"/>
  <c r="AM31"/>
  <c r="AN31" s="1"/>
  <c r="AJ31"/>
  <c r="AK31" s="1"/>
  <c r="AG31"/>
  <c r="AH31" s="1"/>
  <c r="AD31"/>
  <c r="AE31" s="1"/>
  <c r="AA31"/>
  <c r="AB31" s="1"/>
  <c r="W31"/>
  <c r="X31" s="1"/>
  <c r="Y31" s="1"/>
  <c r="S31"/>
  <c r="T31" s="1"/>
  <c r="R31"/>
  <c r="O31"/>
  <c r="N31"/>
  <c r="J31"/>
  <c r="F31"/>
  <c r="G31" s="1"/>
  <c r="AM30"/>
  <c r="AN30" s="1"/>
  <c r="AJ30"/>
  <c r="AK30" s="1"/>
  <c r="AG30"/>
  <c r="AH30" s="1"/>
  <c r="AD30"/>
  <c r="AE30" s="1"/>
  <c r="AA30"/>
  <c r="AB30" s="1"/>
  <c r="W30"/>
  <c r="X30" s="1"/>
  <c r="Y30" s="1"/>
  <c r="R30"/>
  <c r="S30" s="1"/>
  <c r="T30" s="1"/>
  <c r="N30"/>
  <c r="O30" s="1"/>
  <c r="K30"/>
  <c r="L30" s="1"/>
  <c r="J30"/>
  <c r="G30"/>
  <c r="F30"/>
  <c r="AN29"/>
  <c r="AM29"/>
  <c r="AK29"/>
  <c r="AJ29"/>
  <c r="AH29"/>
  <c r="AG29"/>
  <c r="AE29"/>
  <c r="AD29"/>
  <c r="AB29"/>
  <c r="AA29"/>
  <c r="W29"/>
  <c r="X29" s="1"/>
  <c r="Y29" s="1"/>
  <c r="R29"/>
  <c r="S29" s="1"/>
  <c r="T29" s="1"/>
  <c r="N29"/>
  <c r="O29" s="1"/>
  <c r="J29"/>
  <c r="F29"/>
  <c r="G29" s="1"/>
  <c r="AM28"/>
  <c r="AN28" s="1"/>
  <c r="AJ28"/>
  <c r="AK28" s="1"/>
  <c r="AG28"/>
  <c r="AH28" s="1"/>
  <c r="AD28"/>
  <c r="AE28" s="1"/>
  <c r="AA28"/>
  <c r="AB28" s="1"/>
  <c r="W28"/>
  <c r="X28" s="1"/>
  <c r="Y28" s="1"/>
  <c r="R28"/>
  <c r="S28" s="1"/>
  <c r="T28" s="1"/>
  <c r="N28"/>
  <c r="O28" s="1"/>
  <c r="K28"/>
  <c r="L28" s="1"/>
  <c r="J28"/>
  <c r="AQ28" s="1"/>
  <c r="G28"/>
  <c r="F28"/>
  <c r="AN27"/>
  <c r="AM27"/>
  <c r="AK27"/>
  <c r="AJ27"/>
  <c r="AH27"/>
  <c r="AG27"/>
  <c r="AE27"/>
  <c r="AD27"/>
  <c r="AB27"/>
  <c r="AA27"/>
  <c r="Y27"/>
  <c r="W27"/>
  <c r="X27" s="1"/>
  <c r="S27"/>
  <c r="T27" s="1"/>
  <c r="R27"/>
  <c r="O27"/>
  <c r="N27"/>
  <c r="J27"/>
  <c r="F27"/>
  <c r="G27" s="1"/>
  <c r="AM26"/>
  <c r="AN26" s="1"/>
  <c r="AJ26"/>
  <c r="AK26" s="1"/>
  <c r="AG26"/>
  <c r="AH26" s="1"/>
  <c r="AD26"/>
  <c r="AE26" s="1"/>
  <c r="AA26"/>
  <c r="AB26" s="1"/>
  <c r="X26"/>
  <c r="Y26" s="1"/>
  <c r="W26"/>
  <c r="T26"/>
  <c r="R26"/>
  <c r="S26" s="1"/>
  <c r="N26"/>
  <c r="O26" s="1"/>
  <c r="J26"/>
  <c r="AQ26" s="1"/>
  <c r="F26"/>
  <c r="G26" s="1"/>
  <c r="AM25"/>
  <c r="AN25" s="1"/>
  <c r="AJ25"/>
  <c r="AK25" s="1"/>
  <c r="AG25"/>
  <c r="AH25" s="1"/>
  <c r="AD25"/>
  <c r="AE25" s="1"/>
  <c r="AA25"/>
  <c r="AB25" s="1"/>
  <c r="W25"/>
  <c r="X25" s="1"/>
  <c r="Y25" s="1"/>
  <c r="R25"/>
  <c r="S25" s="1"/>
  <c r="T25" s="1"/>
  <c r="N25"/>
  <c r="O25" s="1"/>
  <c r="J25"/>
  <c r="F25"/>
  <c r="G25" s="1"/>
  <c r="AM24"/>
  <c r="AN24" s="1"/>
  <c r="AJ24"/>
  <c r="AK24" s="1"/>
  <c r="AG24"/>
  <c r="AH24" s="1"/>
  <c r="AD24"/>
  <c r="AE24" s="1"/>
  <c r="AA24"/>
  <c r="AB24" s="1"/>
  <c r="X24"/>
  <c r="Y24" s="1"/>
  <c r="W24"/>
  <c r="R24"/>
  <c r="S24" s="1"/>
  <c r="T24" s="1"/>
  <c r="N24"/>
  <c r="O24" s="1"/>
  <c r="K24"/>
  <c r="L24" s="1"/>
  <c r="J24"/>
  <c r="G24"/>
  <c r="F24"/>
  <c r="AN23"/>
  <c r="AM23"/>
  <c r="AK23"/>
  <c r="AJ23"/>
  <c r="AH23"/>
  <c r="AG23"/>
  <c r="AE23"/>
  <c r="AD23"/>
  <c r="AB23"/>
  <c r="AA23"/>
  <c r="W23"/>
  <c r="X23" s="1"/>
  <c r="Y23" s="1"/>
  <c r="R23"/>
  <c r="S23" s="1"/>
  <c r="T23" s="1"/>
  <c r="N23"/>
  <c r="O23" s="1"/>
  <c r="J23"/>
  <c r="F23"/>
  <c r="G23" s="1"/>
  <c r="AM22"/>
  <c r="AN22" s="1"/>
  <c r="AJ22"/>
  <c r="AK22" s="1"/>
  <c r="AG22"/>
  <c r="AH22" s="1"/>
  <c r="AD22"/>
  <c r="AE22" s="1"/>
  <c r="AA22"/>
  <c r="AB22" s="1"/>
  <c r="X22"/>
  <c r="Y22" s="1"/>
  <c r="W22"/>
  <c r="T22"/>
  <c r="R22"/>
  <c r="S22" s="1"/>
  <c r="N22"/>
  <c r="O22" s="1"/>
  <c r="J22"/>
  <c r="K22" s="1"/>
  <c r="L22" s="1"/>
  <c r="F22"/>
  <c r="G22" s="1"/>
  <c r="AM21"/>
  <c r="AN21" s="1"/>
  <c r="AJ21"/>
  <c r="AK21" s="1"/>
  <c r="AG21"/>
  <c r="AH21" s="1"/>
  <c r="AD21"/>
  <c r="AE21" s="1"/>
  <c r="AA21"/>
  <c r="AB21" s="1"/>
  <c r="W21"/>
  <c r="X21" s="1"/>
  <c r="Y21" s="1"/>
  <c r="S21"/>
  <c r="T21" s="1"/>
  <c r="R21"/>
  <c r="O21"/>
  <c r="N21"/>
  <c r="J21"/>
  <c r="F21"/>
  <c r="G21" s="1"/>
  <c r="AM20"/>
  <c r="AN20" s="1"/>
  <c r="AJ20"/>
  <c r="AK20" s="1"/>
  <c r="AG20"/>
  <c r="AH20" s="1"/>
  <c r="AD20"/>
  <c r="AE20" s="1"/>
  <c r="AA20"/>
  <c r="AB20" s="1"/>
  <c r="X20"/>
  <c r="Y20" s="1"/>
  <c r="W20"/>
  <c r="T20"/>
  <c r="R20"/>
  <c r="S20" s="1"/>
  <c r="N20"/>
  <c r="O20" s="1"/>
  <c r="J20"/>
  <c r="AQ20" s="1"/>
  <c r="F20"/>
  <c r="G20" s="1"/>
  <c r="AM19"/>
  <c r="AN19" s="1"/>
  <c r="AJ19"/>
  <c r="AK19" s="1"/>
  <c r="AG19"/>
  <c r="AH19" s="1"/>
  <c r="AD19"/>
  <c r="AE19" s="1"/>
  <c r="AA19"/>
  <c r="AB19" s="1"/>
  <c r="W19"/>
  <c r="X19" s="1"/>
  <c r="Y19" s="1"/>
  <c r="R19"/>
  <c r="S19" s="1"/>
  <c r="T19" s="1"/>
  <c r="N19"/>
  <c r="O19" s="1"/>
  <c r="J19"/>
  <c r="F19"/>
  <c r="G19" s="1"/>
  <c r="AM18"/>
  <c r="AN18" s="1"/>
  <c r="AJ18"/>
  <c r="AK18" s="1"/>
  <c r="AG18"/>
  <c r="AH18" s="1"/>
  <c r="AD18"/>
  <c r="AE18" s="1"/>
  <c r="AA18"/>
  <c r="AB18" s="1"/>
  <c r="W18"/>
  <c r="X18" s="1"/>
  <c r="Y18" s="1"/>
  <c r="R18"/>
  <c r="N18"/>
  <c r="O18" s="1"/>
  <c r="J18"/>
  <c r="K18" s="1"/>
  <c r="L18" s="1"/>
  <c r="F18"/>
  <c r="G18" s="1"/>
  <c r="D13"/>
  <c r="D12"/>
  <c r="D11"/>
  <c r="D10"/>
  <c r="D9"/>
  <c r="D8"/>
  <c r="AI659" l="1"/>
  <c r="AO46"/>
  <c r="AP46" s="1"/>
  <c r="AR46" s="1"/>
  <c r="AO30"/>
  <c r="AP30" s="1"/>
  <c r="AR30" s="1"/>
  <c r="AO93"/>
  <c r="AP93" s="1"/>
  <c r="AR93" s="1"/>
  <c r="AO22"/>
  <c r="AP22" s="1"/>
  <c r="AO50"/>
  <c r="AP50" s="1"/>
  <c r="AR50" s="1"/>
  <c r="AQ52"/>
  <c r="AO54"/>
  <c r="AP54" s="1"/>
  <c r="AR54" s="1"/>
  <c r="AO87"/>
  <c r="AP87" s="1"/>
  <c r="AR87" s="1"/>
  <c r="AQ18"/>
  <c r="Y666"/>
  <c r="K26"/>
  <c r="L26" s="1"/>
  <c r="AO26" s="1"/>
  <c r="AP26" s="1"/>
  <c r="AR26" s="1"/>
  <c r="K36"/>
  <c r="L36" s="1"/>
  <c r="AO36" s="1"/>
  <c r="AP36" s="1"/>
  <c r="AR36" s="1"/>
  <c r="AO40"/>
  <c r="AP40" s="1"/>
  <c r="AR40" s="1"/>
  <c r="K58"/>
  <c r="L58" s="1"/>
  <c r="AO58" s="1"/>
  <c r="AP58" s="1"/>
  <c r="AR58" s="1"/>
  <c r="K68"/>
  <c r="L68" s="1"/>
  <c r="AO68" s="1"/>
  <c r="AP68" s="1"/>
  <c r="AR68" s="1"/>
  <c r="K84"/>
  <c r="L84" s="1"/>
  <c r="AO84" s="1"/>
  <c r="AP84" s="1"/>
  <c r="AR84" s="1"/>
  <c r="K88"/>
  <c r="L88" s="1"/>
  <c r="AO88" s="1"/>
  <c r="AP88" s="1"/>
  <c r="AR88" s="1"/>
  <c r="AO95"/>
  <c r="AP95" s="1"/>
  <c r="AR95" s="1"/>
  <c r="AO44"/>
  <c r="AP44" s="1"/>
  <c r="AR44" s="1"/>
  <c r="AO66"/>
  <c r="AP66" s="1"/>
  <c r="AR66" s="1"/>
  <c r="AO70"/>
  <c r="AP70" s="1"/>
  <c r="AR70" s="1"/>
  <c r="AO85"/>
  <c r="AP85" s="1"/>
  <c r="AR85" s="1"/>
  <c r="AO89"/>
  <c r="AP89" s="1"/>
  <c r="AR89" s="1"/>
  <c r="AQ113"/>
  <c r="K113"/>
  <c r="L113" s="1"/>
  <c r="AO34"/>
  <c r="AP34" s="1"/>
  <c r="AR34" s="1"/>
  <c r="AO38"/>
  <c r="AP38" s="1"/>
  <c r="AR38" s="1"/>
  <c r="AO77"/>
  <c r="AP77" s="1"/>
  <c r="AR77" s="1"/>
  <c r="AQ101"/>
  <c r="K20"/>
  <c r="L20" s="1"/>
  <c r="AO20" s="1"/>
  <c r="AP20" s="1"/>
  <c r="K42"/>
  <c r="L42" s="1"/>
  <c r="AO42" s="1"/>
  <c r="AP42" s="1"/>
  <c r="AR42" s="1"/>
  <c r="K75"/>
  <c r="L75" s="1"/>
  <c r="K82"/>
  <c r="L82" s="1"/>
  <c r="K86"/>
  <c r="L86" s="1"/>
  <c r="AO86" s="1"/>
  <c r="AP86" s="1"/>
  <c r="AR86" s="1"/>
  <c r="K90"/>
  <c r="L90" s="1"/>
  <c r="AO90" s="1"/>
  <c r="AP90" s="1"/>
  <c r="AR90" s="1"/>
  <c r="AQ96"/>
  <c r="AQ109"/>
  <c r="AO112"/>
  <c r="AP112" s="1"/>
  <c r="AR112" s="1"/>
  <c r="AO123"/>
  <c r="AP123" s="1"/>
  <c r="AR123" s="1"/>
  <c r="AQ123"/>
  <c r="AQ131"/>
  <c r="K105"/>
  <c r="L105" s="1"/>
  <c r="AO105" s="1"/>
  <c r="AP105" s="1"/>
  <c r="AR105" s="1"/>
  <c r="AQ105"/>
  <c r="AO28"/>
  <c r="AP28" s="1"/>
  <c r="AR28" s="1"/>
  <c r="AO32"/>
  <c r="AP32" s="1"/>
  <c r="AR32" s="1"/>
  <c r="AO60"/>
  <c r="AP60" s="1"/>
  <c r="AR60" s="1"/>
  <c r="AO100"/>
  <c r="AP100" s="1"/>
  <c r="AR100" s="1"/>
  <c r="AO117"/>
  <c r="AP117" s="1"/>
  <c r="AR117" s="1"/>
  <c r="AQ121"/>
  <c r="AO125"/>
  <c r="AP125" s="1"/>
  <c r="AR125" s="1"/>
  <c r="AQ129"/>
  <c r="AO133"/>
  <c r="AP133" s="1"/>
  <c r="AR133" s="1"/>
  <c r="AQ111"/>
  <c r="AQ114"/>
  <c r="AQ106"/>
  <c r="AO116"/>
  <c r="AP116" s="1"/>
  <c r="AR116" s="1"/>
  <c r="AQ122"/>
  <c r="AQ127"/>
  <c r="AQ130"/>
  <c r="AN141"/>
  <c r="E659"/>
  <c r="AR20"/>
  <c r="AO18"/>
  <c r="AP18" s="1"/>
  <c r="AO24"/>
  <c r="AP24" s="1"/>
  <c r="AR22"/>
  <c r="AO56"/>
  <c r="AP56" s="1"/>
  <c r="AR56" s="1"/>
  <c r="AO48"/>
  <c r="AP48" s="1"/>
  <c r="AR48" s="1"/>
  <c r="R659"/>
  <c r="S18"/>
  <c r="T18" s="1"/>
  <c r="K19"/>
  <c r="L19" s="1"/>
  <c r="AO19" s="1"/>
  <c r="AP19" s="1"/>
  <c r="AQ19"/>
  <c r="K27"/>
  <c r="L27" s="1"/>
  <c r="AO27" s="1"/>
  <c r="AP27" s="1"/>
  <c r="AR27" s="1"/>
  <c r="AQ27"/>
  <c r="K35"/>
  <c r="L35" s="1"/>
  <c r="AO35" s="1"/>
  <c r="AP35" s="1"/>
  <c r="AR35" s="1"/>
  <c r="AQ35"/>
  <c r="K43"/>
  <c r="L43" s="1"/>
  <c r="AO43" s="1"/>
  <c r="AP43" s="1"/>
  <c r="AR43" s="1"/>
  <c r="AQ43"/>
  <c r="K51"/>
  <c r="L51" s="1"/>
  <c r="AO51" s="1"/>
  <c r="AP51" s="1"/>
  <c r="AR51" s="1"/>
  <c r="AQ51"/>
  <c r="K59"/>
  <c r="L59" s="1"/>
  <c r="AO59" s="1"/>
  <c r="AP59" s="1"/>
  <c r="AR59" s="1"/>
  <c r="AQ59"/>
  <c r="K67"/>
  <c r="L67" s="1"/>
  <c r="AO67" s="1"/>
  <c r="AP67" s="1"/>
  <c r="AR67" s="1"/>
  <c r="AQ67"/>
  <c r="AQ78"/>
  <c r="K78"/>
  <c r="L78" s="1"/>
  <c r="AO78" s="1"/>
  <c r="AP78" s="1"/>
  <c r="AR78" s="1"/>
  <c r="AQ99"/>
  <c r="S99"/>
  <c r="T99" s="1"/>
  <c r="AO99" s="1"/>
  <c r="AP99" s="1"/>
  <c r="AR99" s="1"/>
  <c r="G666"/>
  <c r="O666"/>
  <c r="AE666"/>
  <c r="AK666"/>
  <c r="AQ22"/>
  <c r="AQ30"/>
  <c r="AQ38"/>
  <c r="AQ46"/>
  <c r="AQ54"/>
  <c r="AQ62"/>
  <c r="AQ70"/>
  <c r="AO75"/>
  <c r="AP75" s="1"/>
  <c r="AQ97"/>
  <c r="AO101"/>
  <c r="AP101" s="1"/>
  <c r="AR101" s="1"/>
  <c r="AO104"/>
  <c r="AP104" s="1"/>
  <c r="AR104" s="1"/>
  <c r="AO109"/>
  <c r="AP109" s="1"/>
  <c r="AR109" s="1"/>
  <c r="AO115"/>
  <c r="AP115" s="1"/>
  <c r="AR115" s="1"/>
  <c r="AQ25"/>
  <c r="K25"/>
  <c r="L25" s="1"/>
  <c r="AO25" s="1"/>
  <c r="AP25" s="1"/>
  <c r="AR25" s="1"/>
  <c r="AQ33"/>
  <c r="K33"/>
  <c r="L33" s="1"/>
  <c r="AO33" s="1"/>
  <c r="AP33" s="1"/>
  <c r="AR33" s="1"/>
  <c r="AQ41"/>
  <c r="K41"/>
  <c r="L41" s="1"/>
  <c r="AO41" s="1"/>
  <c r="AP41" s="1"/>
  <c r="AR41" s="1"/>
  <c r="AQ49"/>
  <c r="K49"/>
  <c r="L49" s="1"/>
  <c r="AO49" s="1"/>
  <c r="AP49" s="1"/>
  <c r="AR49" s="1"/>
  <c r="AQ57"/>
  <c r="K57"/>
  <c r="L57" s="1"/>
  <c r="AO57" s="1"/>
  <c r="AP57" s="1"/>
  <c r="AR57" s="1"/>
  <c r="AQ65"/>
  <c r="K65"/>
  <c r="L65" s="1"/>
  <c r="AO65" s="1"/>
  <c r="AP65" s="1"/>
  <c r="AR65" s="1"/>
  <c r="AQ73"/>
  <c r="K73"/>
  <c r="L73" s="1"/>
  <c r="AO73" s="1"/>
  <c r="AP73" s="1"/>
  <c r="AR73" s="1"/>
  <c r="AQ103"/>
  <c r="S103"/>
  <c r="T103" s="1"/>
  <c r="AQ93"/>
  <c r="AO97"/>
  <c r="AP97" s="1"/>
  <c r="AR97" s="1"/>
  <c r="AO118"/>
  <c r="AP118" s="1"/>
  <c r="AR118" s="1"/>
  <c r="AO126"/>
  <c r="AP126" s="1"/>
  <c r="AR126" s="1"/>
  <c r="K23"/>
  <c r="L23" s="1"/>
  <c r="AO23" s="1"/>
  <c r="AP23" s="1"/>
  <c r="AQ23"/>
  <c r="K31"/>
  <c r="L31" s="1"/>
  <c r="AO31" s="1"/>
  <c r="AP31" s="1"/>
  <c r="AR31" s="1"/>
  <c r="AQ31"/>
  <c r="K39"/>
  <c r="L39" s="1"/>
  <c r="AO39" s="1"/>
  <c r="AP39" s="1"/>
  <c r="AR39" s="1"/>
  <c r="AQ39"/>
  <c r="K47"/>
  <c r="L47" s="1"/>
  <c r="AO47" s="1"/>
  <c r="AP47" s="1"/>
  <c r="AR47" s="1"/>
  <c r="AQ47"/>
  <c r="K55"/>
  <c r="L55" s="1"/>
  <c r="AO55" s="1"/>
  <c r="AP55" s="1"/>
  <c r="AR55" s="1"/>
  <c r="AQ55"/>
  <c r="K63"/>
  <c r="L63" s="1"/>
  <c r="AO63" s="1"/>
  <c r="AP63" s="1"/>
  <c r="AR63" s="1"/>
  <c r="AQ63"/>
  <c r="K71"/>
  <c r="L71" s="1"/>
  <c r="AO71" s="1"/>
  <c r="AP71" s="1"/>
  <c r="AR71" s="1"/>
  <c r="AQ71"/>
  <c r="AQ79"/>
  <c r="S79"/>
  <c r="T79" s="1"/>
  <c r="AO79" s="1"/>
  <c r="AP79" s="1"/>
  <c r="AR79" s="1"/>
  <c r="AQ98"/>
  <c r="K98"/>
  <c r="L98" s="1"/>
  <c r="AO98" s="1"/>
  <c r="AP98" s="1"/>
  <c r="AR98" s="1"/>
  <c r="AB666"/>
  <c r="AH666"/>
  <c r="AN666"/>
  <c r="AO76"/>
  <c r="AP76" s="1"/>
  <c r="AR76" s="1"/>
  <c r="AO81"/>
  <c r="AP81" s="1"/>
  <c r="AR81" s="1"/>
  <c r="AO82"/>
  <c r="AP82" s="1"/>
  <c r="AR82" s="1"/>
  <c r="AO83"/>
  <c r="AP83" s="1"/>
  <c r="AR83" s="1"/>
  <c r="AQ21"/>
  <c r="K21"/>
  <c r="L21" s="1"/>
  <c r="AQ29"/>
  <c r="K29"/>
  <c r="L29" s="1"/>
  <c r="AO29" s="1"/>
  <c r="AP29" s="1"/>
  <c r="AR29" s="1"/>
  <c r="AQ37"/>
  <c r="K37"/>
  <c r="L37" s="1"/>
  <c r="AO37" s="1"/>
  <c r="AP37" s="1"/>
  <c r="AR37" s="1"/>
  <c r="AQ45"/>
  <c r="K45"/>
  <c r="L45" s="1"/>
  <c r="AO45" s="1"/>
  <c r="AP45" s="1"/>
  <c r="AR45" s="1"/>
  <c r="AQ53"/>
  <c r="K53"/>
  <c r="L53" s="1"/>
  <c r="AO53" s="1"/>
  <c r="AP53" s="1"/>
  <c r="AR53" s="1"/>
  <c r="AQ61"/>
  <c r="K61"/>
  <c r="L61" s="1"/>
  <c r="AO61" s="1"/>
  <c r="AP61" s="1"/>
  <c r="AR61" s="1"/>
  <c r="AQ69"/>
  <c r="K69"/>
  <c r="L69" s="1"/>
  <c r="AO69" s="1"/>
  <c r="AP69" s="1"/>
  <c r="AR69" s="1"/>
  <c r="AQ74"/>
  <c r="S74"/>
  <c r="T74" s="1"/>
  <c r="AO74" s="1"/>
  <c r="AP74" s="1"/>
  <c r="AR74" s="1"/>
  <c r="AQ94"/>
  <c r="K94"/>
  <c r="L94" s="1"/>
  <c r="AO94" s="1"/>
  <c r="AP94" s="1"/>
  <c r="AR94" s="1"/>
  <c r="AQ102"/>
  <c r="K102"/>
  <c r="L102" s="1"/>
  <c r="AO102" s="1"/>
  <c r="AP102" s="1"/>
  <c r="AR102" s="1"/>
  <c r="D14"/>
  <c r="AQ24"/>
  <c r="AQ32"/>
  <c r="AQ40"/>
  <c r="AQ48"/>
  <c r="AQ56"/>
  <c r="AQ64"/>
  <c r="AQ72"/>
  <c r="AO80"/>
  <c r="AP80" s="1"/>
  <c r="AR80" s="1"/>
  <c r="AO103"/>
  <c r="AP103" s="1"/>
  <c r="AR103" s="1"/>
  <c r="AO108"/>
  <c r="AP108" s="1"/>
  <c r="AR108" s="1"/>
  <c r="AO113"/>
  <c r="AP113" s="1"/>
  <c r="AR113" s="1"/>
  <c r="AO120"/>
  <c r="AP120" s="1"/>
  <c r="AR120" s="1"/>
  <c r="AO128"/>
  <c r="AP128" s="1"/>
  <c r="AR128" s="1"/>
  <c r="AO131"/>
  <c r="AP131" s="1"/>
  <c r="AR131" s="1"/>
  <c r="AQ95"/>
  <c r="AQ107"/>
  <c r="AQ115"/>
  <c r="AO132"/>
  <c r="AP132" s="1"/>
  <c r="AR132" s="1"/>
  <c r="AQ76"/>
  <c r="AQ80"/>
  <c r="AQ100"/>
  <c r="AQ104"/>
  <c r="K106"/>
  <c r="L106" s="1"/>
  <c r="AO106" s="1"/>
  <c r="AP106" s="1"/>
  <c r="AR106" s="1"/>
  <c r="AQ108"/>
  <c r="K110"/>
  <c r="L110" s="1"/>
  <c r="AO110" s="1"/>
  <c r="AP110" s="1"/>
  <c r="AR110" s="1"/>
  <c r="S111"/>
  <c r="T111" s="1"/>
  <c r="AO111" s="1"/>
  <c r="AP111" s="1"/>
  <c r="AR111" s="1"/>
  <c r="AQ112"/>
  <c r="K114"/>
  <c r="L114" s="1"/>
  <c r="AO114" s="1"/>
  <c r="AP114" s="1"/>
  <c r="AR114" s="1"/>
  <c r="AQ116"/>
  <c r="AQ118"/>
  <c r="AQ119"/>
  <c r="K121"/>
  <c r="L121" s="1"/>
  <c r="AO121" s="1"/>
  <c r="AP121" s="1"/>
  <c r="AR121" s="1"/>
  <c r="K122"/>
  <c r="L122" s="1"/>
  <c r="AO122" s="1"/>
  <c r="AP122" s="1"/>
  <c r="AR122" s="1"/>
  <c r="S127"/>
  <c r="T127" s="1"/>
  <c r="AO127" s="1"/>
  <c r="AP127" s="1"/>
  <c r="AR127" s="1"/>
  <c r="AQ132"/>
  <c r="AQ120"/>
  <c r="AO124"/>
  <c r="AP124" s="1"/>
  <c r="AR124" s="1"/>
  <c r="S91"/>
  <c r="T91" s="1"/>
  <c r="AO91" s="1"/>
  <c r="AP91" s="1"/>
  <c r="AR91" s="1"/>
  <c r="K92"/>
  <c r="L92" s="1"/>
  <c r="AO92" s="1"/>
  <c r="AP92" s="1"/>
  <c r="AR92" s="1"/>
  <c r="K96"/>
  <c r="L96" s="1"/>
  <c r="AO96" s="1"/>
  <c r="AP96" s="1"/>
  <c r="AR96" s="1"/>
  <c r="AQ124"/>
  <c r="AQ126"/>
  <c r="K129"/>
  <c r="L129" s="1"/>
  <c r="AO129" s="1"/>
  <c r="AP129" s="1"/>
  <c r="AR129" s="1"/>
  <c r="K130"/>
  <c r="L130" s="1"/>
  <c r="AO130" s="1"/>
  <c r="AP130" s="1"/>
  <c r="AR130" s="1"/>
  <c r="AQ128"/>
  <c r="T666" l="1"/>
  <c r="L666"/>
  <c r="C15" s="1"/>
  <c r="AO21"/>
  <c r="AP21" s="1"/>
  <c r="C8" s="1"/>
  <c r="E8" s="1"/>
  <c r="AR19"/>
  <c r="AR23"/>
  <c r="C12"/>
  <c r="E12" s="1"/>
  <c r="AR18"/>
  <c r="C11"/>
  <c r="E11" s="1"/>
  <c r="AR24"/>
  <c r="C13"/>
  <c r="E13" s="1"/>
  <c r="C7" l="1"/>
  <c r="AR21"/>
  <c r="AS16" s="1"/>
  <c r="C10"/>
  <c r="E10" s="1"/>
  <c r="C9"/>
  <c r="E9" s="1"/>
  <c r="E7" l="1"/>
  <c r="E14" s="1"/>
  <c r="C14"/>
</calcChain>
</file>

<file path=xl/sharedStrings.xml><?xml version="1.0" encoding="utf-8"?>
<sst xmlns="http://schemas.openxmlformats.org/spreadsheetml/2006/main" count="437" uniqueCount="329">
  <si>
    <t>THE UNITED REPUBLIC OF TANZANIA</t>
  </si>
  <si>
    <t>THE PRESIDENT'S OFFICE REGIONAL ADMINISTRATION AND LOCAL GOVERNMENT</t>
  </si>
  <si>
    <t>S1034 - ITILIMA SECONDARY SCHOOL</t>
  </si>
  <si>
    <t>F</t>
  </si>
  <si>
    <t>M</t>
  </si>
  <si>
    <t>T</t>
  </si>
  <si>
    <t>DIVISION I</t>
  </si>
  <si>
    <t>DIVISION II</t>
  </si>
  <si>
    <t>DIVISION III</t>
  </si>
  <si>
    <t>DIVISION IV</t>
  </si>
  <si>
    <t>FAIL</t>
  </si>
  <si>
    <t>INCOMPLETE</t>
  </si>
  <si>
    <t>ABSENTEES</t>
  </si>
  <si>
    <t>TOTAL</t>
  </si>
  <si>
    <t>CENTRE GPA</t>
  </si>
  <si>
    <t>S/N</t>
  </si>
  <si>
    <t>NAME OF CANDIDATE</t>
  </si>
  <si>
    <t>G/STUDIES</t>
  </si>
  <si>
    <t>HISTORY</t>
  </si>
  <si>
    <t>KISWAHILI</t>
  </si>
  <si>
    <t>ENG/LANGUAGE</t>
  </si>
  <si>
    <t>PHYSICS</t>
  </si>
  <si>
    <t>CHEMISTRY</t>
  </si>
  <si>
    <t>BIOLOGY</t>
  </si>
  <si>
    <t>BAM</t>
  </si>
  <si>
    <t>SUM OF POINTS</t>
  </si>
  <si>
    <t>DIVISION</t>
  </si>
  <si>
    <t>NUMBER OF SUBJECTS SAT</t>
  </si>
  <si>
    <t>MARKS</t>
  </si>
  <si>
    <t>GRADE</t>
  </si>
  <si>
    <t>POINTS</t>
  </si>
  <si>
    <t>PAPER 1</t>
  </si>
  <si>
    <t>PAPER 2</t>
  </si>
  <si>
    <t xml:space="preserve">                                                            RESULTS' SUMMARY</t>
  </si>
  <si>
    <t xml:space="preserve">GEOGRAPHY </t>
  </si>
  <si>
    <t>CHRISTINA</t>
  </si>
  <si>
    <t>OCTAVIAN</t>
  </si>
  <si>
    <t>MAKUNGU</t>
  </si>
  <si>
    <t>CONSLATHA</t>
  </si>
  <si>
    <t>ATHUMAN</t>
  </si>
  <si>
    <t>WAMBURA</t>
  </si>
  <si>
    <t>ELIZABETH</t>
  </si>
  <si>
    <t>EZEKIEL</t>
  </si>
  <si>
    <t>ONDIJO</t>
  </si>
  <si>
    <t>KAYANGU</t>
  </si>
  <si>
    <t>PASKAL</t>
  </si>
  <si>
    <t>MALAGILA</t>
  </si>
  <si>
    <t>SAYI</t>
  </si>
  <si>
    <t>MAYENGA</t>
  </si>
  <si>
    <t>SITTA</t>
  </si>
  <si>
    <t>ESTER</t>
  </si>
  <si>
    <t>GILIAD</t>
  </si>
  <si>
    <t>NKUBA</t>
  </si>
  <si>
    <t>PETER</t>
  </si>
  <si>
    <t>NHANDI</t>
  </si>
  <si>
    <t>EUNICE</t>
  </si>
  <si>
    <t>HELMAN</t>
  </si>
  <si>
    <t>LEONARD</t>
  </si>
  <si>
    <t>GRACE</t>
  </si>
  <si>
    <t>ABINEZERI</t>
  </si>
  <si>
    <t>KANUYA</t>
  </si>
  <si>
    <t>HAPPYNESS</t>
  </si>
  <si>
    <t>MUNGELE</t>
  </si>
  <si>
    <t>MULAMILA</t>
  </si>
  <si>
    <t>HOLLO</t>
  </si>
  <si>
    <t>JILALA</t>
  </si>
  <si>
    <t>JILOYA</t>
  </si>
  <si>
    <t>JOYCE</t>
  </si>
  <si>
    <t>VICTOR</t>
  </si>
  <si>
    <t>EDWARD</t>
  </si>
  <si>
    <t>LIMI</t>
  </si>
  <si>
    <t>ONESMO</t>
  </si>
  <si>
    <t>NINDWA</t>
  </si>
  <si>
    <t>LIWIDA</t>
  </si>
  <si>
    <t>GEUNZALETH</t>
  </si>
  <si>
    <t>STEVEN</t>
  </si>
  <si>
    <t>MARY</t>
  </si>
  <si>
    <t>LUGORA</t>
  </si>
  <si>
    <t>ROBERT</t>
  </si>
  <si>
    <t>MELINA</t>
  </si>
  <si>
    <t>ALLOYCE</t>
  </si>
  <si>
    <t>CHARLES</t>
  </si>
  <si>
    <t>MILEMBE</t>
  </si>
  <si>
    <t>MAKOYE</t>
  </si>
  <si>
    <t>MAGESA</t>
  </si>
  <si>
    <t>NEEMA</t>
  </si>
  <si>
    <t>NEZIA</t>
  </si>
  <si>
    <t>MSHEBI</t>
  </si>
  <si>
    <t>PATRICIA</t>
  </si>
  <si>
    <t>ARA</t>
  </si>
  <si>
    <t>KHABENA</t>
  </si>
  <si>
    <t>PENDO</t>
  </si>
  <si>
    <t>SHADRACKA</t>
  </si>
  <si>
    <t>DOTTO</t>
  </si>
  <si>
    <t>ROSE</t>
  </si>
  <si>
    <t xml:space="preserve">MAGESA </t>
  </si>
  <si>
    <t>DAUDI</t>
  </si>
  <si>
    <t>VERONICA</t>
  </si>
  <si>
    <t>WILLAN</t>
  </si>
  <si>
    <t>GASPARY</t>
  </si>
  <si>
    <t xml:space="preserve">MIDDLE NAME </t>
  </si>
  <si>
    <t>SIR NAME</t>
  </si>
  <si>
    <t>ABIOLA</t>
  </si>
  <si>
    <t>MOSSES</t>
  </si>
  <si>
    <t>ANDREW</t>
  </si>
  <si>
    <t>AGRIPINA</t>
  </si>
  <si>
    <t>HONEST</t>
  </si>
  <si>
    <t>MLAY</t>
  </si>
  <si>
    <t>AGNESS</t>
  </si>
  <si>
    <t>DANIEL</t>
  </si>
  <si>
    <t>FREDNAND</t>
  </si>
  <si>
    <t>DILU</t>
  </si>
  <si>
    <t>GUMBASHULI</t>
  </si>
  <si>
    <t>ELIZABERTH</t>
  </si>
  <si>
    <t>MJULA</t>
  </si>
  <si>
    <t>MANGU</t>
  </si>
  <si>
    <t>ESTHER</t>
  </si>
  <si>
    <t>DAUD</t>
  </si>
  <si>
    <t>BEBELU</t>
  </si>
  <si>
    <t>MASANJA</t>
  </si>
  <si>
    <t>NGOHE</t>
  </si>
  <si>
    <t>FROLA</t>
  </si>
  <si>
    <t>NKUNU</t>
  </si>
  <si>
    <t>GAMBUNA</t>
  </si>
  <si>
    <t>NICHORAUS</t>
  </si>
  <si>
    <t>JEREMIAH</t>
  </si>
  <si>
    <t>MASHIMBA</t>
  </si>
  <si>
    <t>HUMPHREY</t>
  </si>
  <si>
    <t>FOYA</t>
  </si>
  <si>
    <t>MADUHU</t>
  </si>
  <si>
    <t>SELEKA</t>
  </si>
  <si>
    <t>JANETH</t>
  </si>
  <si>
    <t>SHIJA</t>
  </si>
  <si>
    <t>LUCHAGULA</t>
  </si>
  <si>
    <t>JOHN</t>
  </si>
  <si>
    <t>MATHIAS</t>
  </si>
  <si>
    <t>KABULA</t>
  </si>
  <si>
    <t>PAULINE</t>
  </si>
  <si>
    <t>ZACHARIA</t>
  </si>
  <si>
    <t>KWANDU</t>
  </si>
  <si>
    <t>NGIKA</t>
  </si>
  <si>
    <t>MASUNGA</t>
  </si>
  <si>
    <t>LYDIA</t>
  </si>
  <si>
    <t>JACKSON</t>
  </si>
  <si>
    <t>NYALULU</t>
  </si>
  <si>
    <t>MARIA</t>
  </si>
  <si>
    <t>NG'WAGALA</t>
  </si>
  <si>
    <t>NICHOLAUS</t>
  </si>
  <si>
    <t>TUNGU</t>
  </si>
  <si>
    <t>JAMES</t>
  </si>
  <si>
    <t>SANGUDI</t>
  </si>
  <si>
    <t>MAGEME</t>
  </si>
  <si>
    <t>MAGIDI</t>
  </si>
  <si>
    <t>MAGRETH</t>
  </si>
  <si>
    <t>WALES</t>
  </si>
  <si>
    <t>NG'ONDA</t>
  </si>
  <si>
    <t>NKINDA</t>
  </si>
  <si>
    <t>MARTHA</t>
  </si>
  <si>
    <t>MGEMA</t>
  </si>
  <si>
    <t>KIMWAGA</t>
  </si>
  <si>
    <t>MABULA</t>
  </si>
  <si>
    <t>KILULU</t>
  </si>
  <si>
    <t>NCHAMBI</t>
  </si>
  <si>
    <t>NILA</t>
  </si>
  <si>
    <t>NG'HUMBI</t>
  </si>
  <si>
    <t>NKAMBA</t>
  </si>
  <si>
    <t>LYAJA</t>
  </si>
  <si>
    <t>NTUGWA</t>
  </si>
  <si>
    <t>NKELA</t>
  </si>
  <si>
    <t>SHASHI</t>
  </si>
  <si>
    <t>KIJA</t>
  </si>
  <si>
    <t>PASCHAZIA</t>
  </si>
  <si>
    <t>HENRLY</t>
  </si>
  <si>
    <t>ERINEST</t>
  </si>
  <si>
    <t>PILI</t>
  </si>
  <si>
    <t>SAMWEL</t>
  </si>
  <si>
    <t>IGEMBE</t>
  </si>
  <si>
    <t>PETRO</t>
  </si>
  <si>
    <t>EMMANUEL</t>
  </si>
  <si>
    <t>JOSEPH</t>
  </si>
  <si>
    <t>THELEZA</t>
  </si>
  <si>
    <t>SYLIVESTER</t>
  </si>
  <si>
    <t>MLEKWA</t>
  </si>
  <si>
    <t>VAILETH</t>
  </si>
  <si>
    <t>ABIA</t>
  </si>
  <si>
    <t>ANTONY</t>
  </si>
  <si>
    <t>KIBUYU</t>
  </si>
  <si>
    <t>ANGEL</t>
  </si>
  <si>
    <t>KAYOBYO</t>
  </si>
  <si>
    <t>ADAM</t>
  </si>
  <si>
    <t xml:space="preserve">HAPPYNES </t>
  </si>
  <si>
    <t>BRUNO</t>
  </si>
  <si>
    <t>MAGAILA</t>
  </si>
  <si>
    <t>SENI</t>
  </si>
  <si>
    <t>JETA</t>
  </si>
  <si>
    <t>JENIPHA</t>
  </si>
  <si>
    <t>TARETA</t>
  </si>
  <si>
    <t>MASAKA</t>
  </si>
  <si>
    <t>JESCA</t>
  </si>
  <si>
    <t xml:space="preserve">KABULA </t>
  </si>
  <si>
    <t>NONI</t>
  </si>
  <si>
    <t>ILANGA</t>
  </si>
  <si>
    <t>SALU</t>
  </si>
  <si>
    <t>KIDAWA</t>
  </si>
  <si>
    <t>SAID</t>
  </si>
  <si>
    <t>SELEMAN</t>
  </si>
  <si>
    <t>KUNDI</t>
  </si>
  <si>
    <t>KANYENYE</t>
  </si>
  <si>
    <t>KURUTHUMU</t>
  </si>
  <si>
    <t>OMARY</t>
  </si>
  <si>
    <t>HASSAN</t>
  </si>
  <si>
    <t>VILIAN</t>
  </si>
  <si>
    <t>SAGUDA</t>
  </si>
  <si>
    <t>MARIUM</t>
  </si>
  <si>
    <t>NZIBA</t>
  </si>
  <si>
    <t>MBALU</t>
  </si>
  <si>
    <t>HANGAYA</t>
  </si>
  <si>
    <t>MASHAURI</t>
  </si>
  <si>
    <t>GIRIHONDA</t>
  </si>
  <si>
    <t>REHEMA</t>
  </si>
  <si>
    <t>ABEL</t>
  </si>
  <si>
    <t>NZEGA</t>
  </si>
  <si>
    <t>MAGEMBE</t>
  </si>
  <si>
    <t>VANESA</t>
  </si>
  <si>
    <t>FRANCIS</t>
  </si>
  <si>
    <t>KABINA</t>
  </si>
  <si>
    <t>MWINULA</t>
  </si>
  <si>
    <t>MAGAMBO</t>
  </si>
  <si>
    <t>YUSTER</t>
  </si>
  <si>
    <t>MGUHI</t>
  </si>
  <si>
    <t>AGESS</t>
  </si>
  <si>
    <t>DAMIAN</t>
  </si>
  <si>
    <t>MBOGORA</t>
  </si>
  <si>
    <t>SIMBI</t>
  </si>
  <si>
    <t>CATHELINE</t>
  </si>
  <si>
    <t>SOSPETER</t>
  </si>
  <si>
    <t>MAIGE</t>
  </si>
  <si>
    <t>GIMBUYA</t>
  </si>
  <si>
    <t>EMILIANA</t>
  </si>
  <si>
    <t>MALIMI</t>
  </si>
  <si>
    <t>NDIHO</t>
  </si>
  <si>
    <t>SIMON</t>
  </si>
  <si>
    <t>MASUKE</t>
  </si>
  <si>
    <t>ALEX</t>
  </si>
  <si>
    <t>WANENI</t>
  </si>
  <si>
    <t>SAANANE</t>
  </si>
  <si>
    <t>GLADNESS</t>
  </si>
  <si>
    <t>CHRISTOPHER</t>
  </si>
  <si>
    <t>RAYMOND</t>
  </si>
  <si>
    <t>HAPPINESS</t>
  </si>
  <si>
    <t>HOYANGA</t>
  </si>
  <si>
    <t>JOPHILINA</t>
  </si>
  <si>
    <t>VICENT</t>
  </si>
  <si>
    <t>MUSA</t>
  </si>
  <si>
    <t>JULIETH</t>
  </si>
  <si>
    <t>AVITUS</t>
  </si>
  <si>
    <t>KOKUNULA</t>
  </si>
  <si>
    <t xml:space="preserve">KELLY </t>
  </si>
  <si>
    <t>NHOBOLA</t>
  </si>
  <si>
    <t>KASHETO</t>
  </si>
  <si>
    <t>MHONZU</t>
  </si>
  <si>
    <t>KILYAMANTI</t>
  </si>
  <si>
    <t>NDALAHWA</t>
  </si>
  <si>
    <t>MARCO</t>
  </si>
  <si>
    <t>MKAMI</t>
  </si>
  <si>
    <t>DEOGRATIUS</t>
  </si>
  <si>
    <t>MONICA</t>
  </si>
  <si>
    <t>SHOLE</t>
  </si>
  <si>
    <t>LYAGANDA</t>
  </si>
  <si>
    <t>NAOMI</t>
  </si>
  <si>
    <t>MUSSA</t>
  </si>
  <si>
    <t>NYAZOBE</t>
  </si>
  <si>
    <t>JONATHANI</t>
  </si>
  <si>
    <t>PERPETUA</t>
  </si>
  <si>
    <t>MASHIKU</t>
  </si>
  <si>
    <t>MWENDABANHU</t>
  </si>
  <si>
    <t>PAUL</t>
  </si>
  <si>
    <t>MACHIBYA</t>
  </si>
  <si>
    <t>RAHEL</t>
  </si>
  <si>
    <t>MIDEGA</t>
  </si>
  <si>
    <t>REVINA</t>
  </si>
  <si>
    <t>JUSTINE</t>
  </si>
  <si>
    <t>THOBIAS</t>
  </si>
  <si>
    <t>SALIMA</t>
  </si>
  <si>
    <t>SHABANI</t>
  </si>
  <si>
    <t>SALOME</t>
  </si>
  <si>
    <t>RICHARD</t>
  </si>
  <si>
    <t>SESILIA</t>
  </si>
  <si>
    <t>KABENGWE</t>
  </si>
  <si>
    <t>MLINGWA</t>
  </si>
  <si>
    <t>SHIDA</t>
  </si>
  <si>
    <t>STANELAUS</t>
  </si>
  <si>
    <t>MALONGO</t>
  </si>
  <si>
    <t>MELNAS</t>
  </si>
  <si>
    <t>MOURICE</t>
  </si>
  <si>
    <t>VEDASTO</t>
  </si>
  <si>
    <t>BUHIMILA</t>
  </si>
  <si>
    <t>SHOGELA</t>
  </si>
  <si>
    <t>ADV. MATH</t>
  </si>
  <si>
    <t>SEMENI</t>
  </si>
  <si>
    <t>RASHID</t>
  </si>
  <si>
    <t>GEUZA</t>
  </si>
  <si>
    <t>FORM FIVE MID-TERM RESULTS MARCH 2024</t>
  </si>
  <si>
    <t>BALTAZARI</t>
  </si>
  <si>
    <t>NG'WALU</t>
  </si>
  <si>
    <t>YOYO</t>
  </si>
  <si>
    <t>NDELE</t>
  </si>
  <si>
    <t>AMOS</t>
  </si>
  <si>
    <t>ANTHONY</t>
  </si>
  <si>
    <t>LUBUNDAZI</t>
  </si>
  <si>
    <t>LILIANI</t>
  </si>
  <si>
    <t>BULUBA</t>
  </si>
  <si>
    <t>FELISTHER</t>
  </si>
  <si>
    <t>JACKLINE</t>
  </si>
  <si>
    <t>NIONGE</t>
  </si>
  <si>
    <t>GIDION</t>
  </si>
  <si>
    <t>KASIDI</t>
  </si>
  <si>
    <t>MARIUMU</t>
  </si>
  <si>
    <t>CHRIZANT</t>
  </si>
  <si>
    <t>KATWIGA</t>
  </si>
  <si>
    <t>SUBJECTS GRADE SUMMARY</t>
  </si>
  <si>
    <t>ENGLISH LANGUANGE</t>
  </si>
  <si>
    <t>A</t>
  </si>
  <si>
    <t>B</t>
  </si>
  <si>
    <t>D</t>
  </si>
  <si>
    <t>E</t>
  </si>
  <si>
    <t>S</t>
  </si>
  <si>
    <t>C</t>
  </si>
  <si>
    <t xml:space="preserve"> 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</si>
</sst>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0"/>
    <numFmt numFmtId="166" formatCode="0000"/>
    <numFmt numFmtId="167" formatCode="0.0"/>
  </numFmts>
  <fonts count="14">
    <font>
      <sz val="11"/>
      <name val="Calibri"/>
    </font>
    <font>
      <b/>
      <sz val="14"/>
      <color rgb="FF000000"/>
      <name val="Arial"/>
    </font>
    <font>
      <sz val="13"/>
      <color rgb="FF000000"/>
      <name val="Arial"/>
    </font>
    <font>
      <b/>
      <sz val="12"/>
      <color indexed="8"/>
      <name val="Arial"/>
    </font>
    <font>
      <sz val="11"/>
      <color rgb="FF000000"/>
      <name val="Arial"/>
    </font>
    <font>
      <b/>
      <sz val="11"/>
      <color rgb="FF000000"/>
      <name val="Arial"/>
    </font>
    <font>
      <sz val="12"/>
      <color indexed="8"/>
      <name val="Arial"/>
    </font>
    <font>
      <sz val="10"/>
      <color rgb="FF000000"/>
      <name val="Arial"/>
    </font>
    <font>
      <sz val="11"/>
      <color rgb="FF000000"/>
      <name val="Calibri"/>
    </font>
    <font>
      <b/>
      <sz val="11"/>
      <name val="Arial"/>
    </font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name val="Arial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protection locked="0"/>
    </xf>
    <xf numFmtId="0" fontId="13" fillId="0" borderId="0">
      <protection locked="0"/>
    </xf>
  </cellStyleXfs>
  <cellXfs count="120">
    <xf numFmtId="0" fontId="0" fillId="0" borderId="0" xfId="0">
      <alignment vertical="center"/>
    </xf>
    <xf numFmtId="0" fontId="2" fillId="0" borderId="0" xfId="0" applyFont="1" applyFill="1" applyAlignment="1" applyProtection="1">
      <protection locked="0"/>
    </xf>
    <xf numFmtId="0" fontId="4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protection locked="0"/>
    </xf>
    <xf numFmtId="1" fontId="3" fillId="0" borderId="1" xfId="0" applyNumberFormat="1" applyFont="1" applyFill="1" applyBorder="1" applyAlignment="1" applyProtection="1">
      <alignment horizontal="center" shrinkToFi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Fill="1" applyBorder="1" applyAlignment="1" applyProtection="1">
      <alignment horizontal="left" shrinkToFit="1"/>
      <protection locked="0"/>
    </xf>
    <xf numFmtId="0" fontId="7" fillId="0" borderId="1" xfId="0" applyFont="1" applyBorder="1" applyAlignment="1" applyProtection="1">
      <alignment horizontal="center" vertical="center"/>
      <protection hidden="1"/>
    </xf>
    <xf numFmtId="0" fontId="5" fillId="0" borderId="1" xfId="0" applyFont="1" applyFill="1" applyBorder="1" applyAlignment="1" applyProtection="1">
      <alignment horizontal="center"/>
      <protection locked="0"/>
    </xf>
    <xf numFmtId="1" fontId="3" fillId="0" borderId="1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left" shrinkToFit="1"/>
      <protection locked="0"/>
    </xf>
    <xf numFmtId="0" fontId="5" fillId="2" borderId="5" xfId="0" applyFont="1" applyFill="1" applyBorder="1" applyAlignment="1" applyProtection="1">
      <alignment horizontal="center" textRotation="90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8" fillId="0" borderId="1" xfId="1" applyBorder="1" applyAlignment="1" applyProtection="1"/>
    <xf numFmtId="0" fontId="8" fillId="0" borderId="1" xfId="1" applyBorder="1" applyAlignment="1" applyProtection="1"/>
    <xf numFmtId="0" fontId="4" fillId="0" borderId="5" xfId="0" applyFont="1" applyFill="1" applyBorder="1" applyAlignment="1">
      <alignment horizontal="center" vertical="center"/>
    </xf>
    <xf numFmtId="0" fontId="8" fillId="0" borderId="1" xfId="1" applyBorder="1" applyAlignment="1" applyProtection="1"/>
    <xf numFmtId="1" fontId="4" fillId="0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1" applyBorder="1" applyAlignment="1" applyProtection="1"/>
    <xf numFmtId="0" fontId="8" fillId="0" borderId="1" xfId="1" applyBorder="1" applyAlignment="1" applyProtection="1"/>
    <xf numFmtId="165" fontId="4" fillId="0" borderId="5" xfId="0" applyNumberFormat="1" applyFont="1" applyFill="1" applyBorder="1" applyAlignment="1" applyProtection="1">
      <alignment horizontal="center" vertical="center"/>
      <protection hidden="1"/>
    </xf>
    <xf numFmtId="1" fontId="5" fillId="2" borderId="5" xfId="0" applyNumberFormat="1" applyFont="1" applyFill="1" applyBorder="1" applyAlignment="1">
      <alignment horizontal="center"/>
    </xf>
    <xf numFmtId="0" fontId="9" fillId="2" borderId="5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/>
    </xf>
    <xf numFmtId="0" fontId="10" fillId="3" borderId="0" xfId="0" applyFont="1" applyFill="1" applyAlignment="1"/>
    <xf numFmtId="0" fontId="4" fillId="3" borderId="5" xfId="0" applyFont="1" applyFill="1" applyBorder="1" applyAlignment="1" applyProtection="1">
      <alignment horizontal="center"/>
      <protection locked="0"/>
    </xf>
    <xf numFmtId="0" fontId="8" fillId="0" borderId="2" xfId="1" applyBorder="1" applyAlignment="1" applyProtection="1"/>
    <xf numFmtId="0" fontId="8" fillId="0" borderId="3" xfId="1" applyBorder="1" applyAlignment="1" applyProtection="1"/>
    <xf numFmtId="0" fontId="8" fillId="0" borderId="4" xfId="1" applyBorder="1" applyAlignment="1" applyProtection="1"/>
    <xf numFmtId="0" fontId="8" fillId="0" borderId="1" xfId="1" applyBorder="1" applyAlignment="1" applyProtection="1"/>
    <xf numFmtId="0" fontId="4" fillId="3" borderId="5" xfId="0" applyFont="1" applyFill="1" applyBorder="1" applyAlignment="1">
      <alignment horizontal="center" vertical="center"/>
    </xf>
    <xf numFmtId="0" fontId="8" fillId="0" borderId="1" xfId="1" applyBorder="1" applyAlignment="1" applyProtection="1"/>
    <xf numFmtId="1" fontId="4" fillId="3" borderId="5" xfId="0" applyNumberFormat="1" applyFont="1" applyFill="1" applyBorder="1" applyAlignment="1" applyProtection="1">
      <alignment horizontal="center" vertical="center"/>
      <protection hidden="1"/>
    </xf>
    <xf numFmtId="0" fontId="8" fillId="0" borderId="1" xfId="1" applyBorder="1" applyAlignment="1" applyProtection="1"/>
    <xf numFmtId="0" fontId="8" fillId="0" borderId="1" xfId="1" applyBorder="1" applyAlignment="1" applyProtection="1"/>
    <xf numFmtId="165" fontId="4" fillId="3" borderId="5" xfId="0" applyNumberFormat="1" applyFont="1" applyFill="1" applyBorder="1" applyAlignment="1" applyProtection="1">
      <alignment horizontal="center" vertical="center"/>
      <protection hidden="1"/>
    </xf>
    <xf numFmtId="1" fontId="5" fillId="3" borderId="5" xfId="0" applyNumberFormat="1" applyFont="1" applyFill="1" applyBorder="1" applyAlignment="1">
      <alignment horizontal="center"/>
    </xf>
    <xf numFmtId="0" fontId="9" fillId="3" borderId="5" xfId="0" applyFont="1" applyFill="1" applyBorder="1" applyAlignment="1" applyProtection="1">
      <alignment horizontal="center"/>
      <protection locked="0"/>
    </xf>
    <xf numFmtId="0" fontId="5" fillId="3" borderId="5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/>
    </xf>
    <xf numFmtId="0" fontId="4" fillId="3" borderId="0" xfId="0" applyFont="1" applyFill="1" applyAlignment="1" applyProtection="1">
      <protection locked="0"/>
    </xf>
    <xf numFmtId="0" fontId="8" fillId="0" borderId="1" xfId="1" applyBorder="1" applyAlignment="1" applyProtection="1"/>
    <xf numFmtId="0" fontId="8" fillId="0" borderId="7" xfId="1" applyBorder="1" applyAlignment="1" applyProtection="1"/>
    <xf numFmtId="0" fontId="8" fillId="0" borderId="8" xfId="1" applyBorder="1" applyAlignment="1" applyProtection="1"/>
    <xf numFmtId="0" fontId="4" fillId="4" borderId="5" xfId="0" applyFont="1" applyFill="1" applyBorder="1" applyAlignment="1" applyProtection="1">
      <alignment horizontal="center"/>
      <protection locked="0"/>
    </xf>
    <xf numFmtId="0" fontId="11" fillId="0" borderId="8" xfId="1" applyFont="1" applyBorder="1" applyAlignment="1" applyProtection="1"/>
    <xf numFmtId="0" fontId="8" fillId="0" borderId="8" xfId="1" applyBorder="1" applyAlignment="1" applyProtection="1"/>
    <xf numFmtId="0" fontId="12" fillId="0" borderId="1" xfId="0" applyFont="1" applyBorder="1" applyAlignment="1"/>
    <xf numFmtId="0" fontId="8" fillId="0" borderId="8" xfId="1" applyBorder="1" applyAlignment="1" applyProtection="1"/>
    <xf numFmtId="0" fontId="8" fillId="0" borderId="8" xfId="1" applyBorder="1" applyAlignment="1" applyProtection="1"/>
    <xf numFmtId="0" fontId="8" fillId="0" borderId="8" xfId="1" applyBorder="1" applyAlignment="1" applyProtection="1"/>
    <xf numFmtId="0" fontId="11" fillId="0" borderId="1" xfId="1" applyFont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10" fillId="5" borderId="0" xfId="0" applyFont="1" applyFill="1" applyAlignment="1"/>
    <xf numFmtId="0" fontId="4" fillId="5" borderId="5" xfId="0" applyFont="1" applyFill="1" applyBorder="1" applyAlignment="1" applyProtection="1">
      <alignment horizontal="center"/>
      <protection locked="0"/>
    </xf>
    <xf numFmtId="0" fontId="4" fillId="5" borderId="5" xfId="0" applyFont="1" applyFill="1" applyBorder="1" applyAlignment="1">
      <alignment horizontal="center" vertical="center"/>
    </xf>
    <xf numFmtId="1" fontId="4" fillId="5" borderId="5" xfId="0" applyNumberFormat="1" applyFont="1" applyFill="1" applyBorder="1" applyAlignment="1" applyProtection="1">
      <alignment horizontal="center" vertical="center"/>
      <protection hidden="1"/>
    </xf>
    <xf numFmtId="165" fontId="4" fillId="5" borderId="5" xfId="0" applyNumberFormat="1" applyFont="1" applyFill="1" applyBorder="1" applyAlignment="1" applyProtection="1">
      <alignment horizontal="center" vertical="center"/>
      <protection hidden="1"/>
    </xf>
    <xf numFmtId="1" fontId="5" fillId="5" borderId="5" xfId="0" applyNumberFormat="1" applyFont="1" applyFill="1" applyBorder="1" applyAlignment="1">
      <alignment horizontal="center"/>
    </xf>
    <xf numFmtId="0" fontId="9" fillId="5" borderId="5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 vertical="center"/>
    </xf>
    <xf numFmtId="0" fontId="4" fillId="5" borderId="0" xfId="0" applyFont="1" applyFill="1" applyAlignment="1" applyProtection="1">
      <protection locked="0"/>
    </xf>
    <xf numFmtId="0" fontId="8" fillId="0" borderId="1" xfId="1" applyBorder="1" applyAlignment="1" applyProtection="1">
      <alignment horizontal="right" vertical="center"/>
    </xf>
    <xf numFmtId="0" fontId="8" fillId="0" borderId="9" xfId="1" applyBorder="1" applyAlignment="1" applyProtection="1"/>
    <xf numFmtId="0" fontId="11" fillId="0" borderId="9" xfId="1" applyFont="1" applyBorder="1" applyAlignment="1" applyProtection="1"/>
    <xf numFmtId="0" fontId="8" fillId="0" borderId="9" xfId="1" applyBorder="1" applyAlignment="1" applyProtection="1"/>
    <xf numFmtId="0" fontId="8" fillId="0" borderId="9" xfId="1" applyBorder="1" applyAlignment="1" applyProtection="1"/>
    <xf numFmtId="0" fontId="8" fillId="0" borderId="9" xfId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8" fillId="0" borderId="1" xfId="1" applyBorder="1" applyAlignment="1" applyProtection="1"/>
    <xf numFmtId="0" fontId="13" fillId="0" borderId="1" xfId="2" applyBorder="1" applyAlignment="1" applyProtection="1">
      <alignment vertical="center"/>
    </xf>
    <xf numFmtId="0" fontId="12" fillId="0" borderId="9" xfId="0" applyFont="1" applyBorder="1" applyAlignment="1"/>
    <xf numFmtId="0" fontId="10" fillId="6" borderId="0" xfId="0" applyFont="1" applyFill="1" applyAlignment="1"/>
    <xf numFmtId="0" fontId="4" fillId="6" borderId="5" xfId="0" applyFont="1" applyFill="1" applyBorder="1" applyAlignment="1" applyProtection="1">
      <alignment horizontal="center"/>
      <protection locked="0"/>
    </xf>
    <xf numFmtId="0" fontId="4" fillId="6" borderId="5" xfId="0" applyFont="1" applyFill="1" applyBorder="1" applyAlignment="1">
      <alignment horizontal="center" vertical="center"/>
    </xf>
    <xf numFmtId="1" fontId="4" fillId="6" borderId="5" xfId="0" applyNumberFormat="1" applyFont="1" applyFill="1" applyBorder="1" applyAlignment="1" applyProtection="1">
      <alignment horizontal="center" vertical="center"/>
      <protection hidden="1"/>
    </xf>
    <xf numFmtId="1" fontId="5" fillId="6" borderId="5" xfId="0" applyNumberFormat="1" applyFont="1" applyFill="1" applyBorder="1" applyAlignment="1">
      <alignment horizontal="center"/>
    </xf>
    <xf numFmtId="0" fontId="9" fillId="6" borderId="5" xfId="0" applyFont="1" applyFill="1" applyBorder="1" applyAlignment="1" applyProtection="1">
      <alignment horizontal="center"/>
      <protection locked="0"/>
    </xf>
    <xf numFmtId="0" fontId="5" fillId="6" borderId="5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 vertical="center"/>
    </xf>
    <xf numFmtId="0" fontId="4" fillId="6" borderId="0" xfId="0" applyFont="1" applyFill="1" applyAlignment="1" applyProtection="1">
      <protection locked="0"/>
    </xf>
    <xf numFmtId="0" fontId="4" fillId="0" borderId="5" xfId="0" applyFont="1" applyFill="1" applyBorder="1" applyAlignment="1" applyProtection="1">
      <alignment shrinkToFit="1"/>
      <protection locked="0"/>
    </xf>
    <xf numFmtId="0" fontId="13" fillId="0" borderId="5" xfId="0" applyFont="1" applyFill="1" applyBorder="1" applyAlignment="1" applyProtection="1">
      <alignment horizontal="center"/>
      <protection locked="0"/>
    </xf>
    <xf numFmtId="166" fontId="13" fillId="0" borderId="5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Alignment="1" applyProtection="1">
      <alignment vertical="top" shrinkToFit="1"/>
      <protection locked="0"/>
    </xf>
    <xf numFmtId="166" fontId="13" fillId="0" borderId="0" xfId="0" applyNumberFormat="1" applyFont="1" applyFill="1" applyAlignment="1" applyProtection="1">
      <alignment horizontal="right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 applyProtection="1">
      <protection locked="0"/>
    </xf>
    <xf numFmtId="167" fontId="5" fillId="4" borderId="0" xfId="0" applyNumberFormat="1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shrinkToFit="1"/>
      <protection locked="0"/>
    </xf>
    <xf numFmtId="0" fontId="10" fillId="7" borderId="0" xfId="0" applyFont="1" applyFill="1" applyAlignment="1"/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shrinkToFit="1"/>
      <protection locked="0"/>
    </xf>
    <xf numFmtId="0" fontId="4" fillId="0" borderId="11" xfId="0" applyFont="1" applyFill="1" applyBorder="1" applyAlignment="1" applyProtection="1">
      <alignment horizontal="center" shrinkToFit="1"/>
      <protection locked="0"/>
    </xf>
    <xf numFmtId="0" fontId="4" fillId="0" borderId="12" xfId="0" applyFont="1" applyFill="1" applyBorder="1" applyAlignment="1" applyProtection="1">
      <alignment horizontal="center" shrinkToFit="1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hidden="1"/>
    </xf>
    <xf numFmtId="1" fontId="4" fillId="0" borderId="12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Alignment="1">
      <alignment horizontal="center" vertical="center"/>
    </xf>
    <xf numFmtId="1" fontId="3" fillId="0" borderId="0" xfId="0" applyNumberFormat="1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 textRotation="90"/>
      <protection locked="0"/>
    </xf>
    <xf numFmtId="0" fontId="5" fillId="2" borderId="6" xfId="0" applyFont="1" applyFill="1" applyBorder="1" applyAlignment="1" applyProtection="1">
      <alignment horizontal="center" textRotation="90"/>
      <protection locked="0"/>
    </xf>
    <xf numFmtId="0" fontId="5" fillId="2" borderId="6" xfId="0" applyFont="1" applyFill="1" applyBorder="1" applyAlignment="1" applyProtection="1">
      <alignment horizontal="center" shrinkToFit="1"/>
      <protection locked="0"/>
    </xf>
    <xf numFmtId="0" fontId="5" fillId="2" borderId="5" xfId="0" applyFont="1" applyFill="1" applyBorder="1" applyAlignment="1" applyProtection="1">
      <alignment horizontal="center" shrinkToFit="1"/>
      <protection locked="0"/>
    </xf>
    <xf numFmtId="164" fontId="6" fillId="0" borderId="2" xfId="0" applyNumberFormat="1" applyFont="1" applyFill="1" applyBorder="1" applyAlignment="1">
      <alignment horizontal="center"/>
    </xf>
    <xf numFmtId="164" fontId="6" fillId="0" borderId="3" xfId="0" applyNumberFormat="1" applyFont="1" applyFill="1" applyBorder="1" applyAlignment="1">
      <alignment horizontal="center"/>
    </xf>
    <xf numFmtId="164" fontId="6" fillId="0" borderId="4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textRotation="90"/>
    </xf>
    <xf numFmtId="0" fontId="4" fillId="0" borderId="12" xfId="0" applyFont="1" applyFill="1" applyBorder="1" applyAlignment="1">
      <alignment horizontal="center" textRotation="90"/>
    </xf>
    <xf numFmtId="1" fontId="4" fillId="0" borderId="10" xfId="0" applyNumberFormat="1" applyFont="1" applyFill="1" applyBorder="1" applyAlignment="1" applyProtection="1">
      <alignment horizontal="center" textRotation="90"/>
      <protection hidden="1"/>
    </xf>
    <xf numFmtId="1" fontId="4" fillId="0" borderId="12" xfId="0" applyNumberFormat="1" applyFont="1" applyFill="1" applyBorder="1" applyAlignment="1" applyProtection="1">
      <alignment horizontal="center" textRotation="90"/>
      <protection hidden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www.wps.cn/officeDocument/2020/cellImage" Target="NUL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S666"/>
  <sheetViews>
    <sheetView tabSelected="1" zoomScale="68" workbookViewId="0">
      <selection activeCell="M145" sqref="M145:N145"/>
    </sheetView>
  </sheetViews>
  <sheetFormatPr defaultColWidth="10" defaultRowHeight="15"/>
  <cols>
    <col min="2" max="2" width="25.42578125" customWidth="1"/>
    <col min="3" max="3" width="18.7109375" customWidth="1"/>
    <col min="4" max="4" width="15.7109375" customWidth="1"/>
    <col min="5" max="5" width="5.5703125" bestFit="1" customWidth="1"/>
    <col min="6" max="6" width="6.5703125" customWidth="1"/>
    <col min="7" max="7" width="9" hidden="1" customWidth="1"/>
    <col min="8" max="9" width="5.5703125" hidden="1" customWidth="1"/>
    <col min="10" max="10" width="5.5703125" bestFit="1" customWidth="1"/>
    <col min="11" max="11" width="5.5703125" customWidth="1"/>
    <col min="12" max="12" width="9" hidden="1" customWidth="1"/>
    <col min="13" max="14" width="5.5703125" bestFit="1" customWidth="1"/>
    <col min="15" max="15" width="9" hidden="1" customWidth="1"/>
    <col min="16" max="17" width="5.5703125" hidden="1" customWidth="1"/>
    <col min="18" max="19" width="5.5703125" bestFit="1" customWidth="1"/>
    <col min="20" max="20" width="9" hidden="1" customWidth="1"/>
    <col min="21" max="22" width="5.5703125" hidden="1" customWidth="1"/>
    <col min="23" max="24" width="5.5703125" bestFit="1" customWidth="1"/>
    <col min="25" max="25" width="6.42578125" hidden="1" customWidth="1"/>
    <col min="26" max="27" width="5.5703125" bestFit="1" customWidth="1"/>
    <col min="28" max="28" width="9" hidden="1" customWidth="1"/>
    <col min="29" max="30" width="5.5703125" bestFit="1" customWidth="1"/>
    <col min="31" max="31" width="9" hidden="1" customWidth="1"/>
    <col min="32" max="33" width="5.5703125" bestFit="1" customWidth="1"/>
    <col min="34" max="34" width="6.42578125" hidden="1" customWidth="1"/>
    <col min="35" max="36" width="5.5703125" bestFit="1" customWidth="1"/>
    <col min="37" max="37" width="6.42578125" hidden="1" customWidth="1"/>
    <col min="38" max="39" width="5.5703125" bestFit="1" customWidth="1"/>
    <col min="40" max="40" width="5.5703125" hidden="1" customWidth="1"/>
    <col min="41" max="41" width="5.5703125" bestFit="1" customWidth="1"/>
    <col min="42" max="42" width="6.42578125" bestFit="1" customWidth="1"/>
    <col min="43" max="43" width="5.5703125" bestFit="1" customWidth="1"/>
    <col min="44" max="44" width="2.7109375" bestFit="1" customWidth="1"/>
  </cols>
  <sheetData>
    <row r="1" spans="1:45" ht="18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"/>
      <c r="AS1" s="1"/>
    </row>
    <row r="2" spans="1:45" ht="18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6"/>
      <c r="AI2" s="106"/>
      <c r="AJ2" s="106"/>
      <c r="AK2" s="106"/>
      <c r="AL2" s="106"/>
      <c r="AM2" s="106"/>
      <c r="AN2" s="106"/>
      <c r="AO2" s="106"/>
      <c r="AP2" s="106"/>
      <c r="AQ2" s="106"/>
      <c r="AR2" s="1"/>
      <c r="AS2" s="1"/>
    </row>
    <row r="3" spans="1:45" ht="18">
      <c r="A3" s="106" t="s">
        <v>302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"/>
      <c r="AS3" s="1"/>
    </row>
    <row r="4" spans="1:45" ht="18">
      <c r="A4" s="106" t="s">
        <v>2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06"/>
      <c r="AA4" s="106"/>
      <c r="AB4" s="106"/>
      <c r="AC4" s="106"/>
      <c r="AD4" s="106"/>
      <c r="AE4" s="106"/>
      <c r="AF4" s="106"/>
      <c r="AG4" s="106"/>
      <c r="AH4" s="106"/>
      <c r="AI4" s="106"/>
      <c r="AJ4" s="106"/>
      <c r="AK4" s="106"/>
      <c r="AL4" s="106"/>
      <c r="AM4" s="106"/>
      <c r="AN4" s="106"/>
      <c r="AO4" s="106"/>
      <c r="AP4" s="106"/>
      <c r="AQ4" s="106"/>
      <c r="AR4" s="1"/>
      <c r="AS4" s="1"/>
    </row>
    <row r="5" spans="1:45" ht="15.75">
      <c r="A5" s="107" t="s">
        <v>33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  <c r="AN5" s="107"/>
      <c r="AO5" s="107"/>
      <c r="AP5" s="107"/>
      <c r="AQ5" s="107"/>
      <c r="AR5" s="2"/>
      <c r="AS5" s="2"/>
    </row>
    <row r="6" spans="1:45" ht="15.75">
      <c r="A6" s="3"/>
      <c r="B6" s="4"/>
      <c r="C6" s="5" t="s">
        <v>3</v>
      </c>
      <c r="D6" s="5" t="s">
        <v>4</v>
      </c>
      <c r="E6" s="5" t="s">
        <v>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2"/>
      <c r="AS6" s="2"/>
    </row>
    <row r="7" spans="1:45" ht="15.75">
      <c r="A7" s="3"/>
      <c r="B7" s="6" t="s">
        <v>6</v>
      </c>
      <c r="C7" s="7">
        <f>COUNTIF(AP18:AP133,"I")</f>
        <v>13</v>
      </c>
      <c r="D7" s="7">
        <v>0</v>
      </c>
      <c r="E7" s="8">
        <f t="shared" ref="E7:E13" si="0">SUM(C7:D7)</f>
        <v>13</v>
      </c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2"/>
      <c r="AS7" s="2"/>
    </row>
    <row r="8" spans="1:45" ht="15.75">
      <c r="A8" s="3"/>
      <c r="B8" s="6" t="s">
        <v>7</v>
      </c>
      <c r="C8" s="7">
        <f>COUNTIF(AP19:AP134,"II")</f>
        <v>37</v>
      </c>
      <c r="D8" s="7">
        <f>IF(COUNTIF($C$18:$C$659,"")=1000,"",COUNTIFS($C$18:$C$659,"M",$AP$18:$AP$659,"=II"))</f>
        <v>0</v>
      </c>
      <c r="E8" s="8">
        <f t="shared" si="0"/>
        <v>37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2"/>
      <c r="AS8" s="2"/>
    </row>
    <row r="9" spans="1:45" ht="15.75">
      <c r="A9" s="3"/>
      <c r="B9" s="6" t="s">
        <v>8</v>
      </c>
      <c r="C9" s="7">
        <f>COUNTIF(AP20:AP135,"III")</f>
        <v>44</v>
      </c>
      <c r="D9" s="7">
        <f>IF(COUNTIF($C$18:$C$659,"")=1000,"",COUNTIFS($C$18:$C$659,"M",$AP$18:$AP$659,"=III"))</f>
        <v>0</v>
      </c>
      <c r="E9" s="8">
        <f t="shared" si="0"/>
        <v>44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2"/>
      <c r="AS9" s="2"/>
    </row>
    <row r="10" spans="1:45" ht="15.75">
      <c r="A10" s="3"/>
      <c r="B10" s="6" t="s">
        <v>9</v>
      </c>
      <c r="C10" s="7">
        <f>COUNTIF(AP21:AP136,"IV")</f>
        <v>13</v>
      </c>
      <c r="D10" s="7">
        <f>IF(COUNTIF($C$18:$C$659,"")=1000,"",COUNTIFS($C$18:$C$659,"M",$AP$18:$AP$659,"=IV"))</f>
        <v>0</v>
      </c>
      <c r="E10" s="8">
        <f t="shared" si="0"/>
        <v>13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2"/>
      <c r="AS10" s="2"/>
    </row>
    <row r="11" spans="1:45" ht="15.75">
      <c r="A11" s="3"/>
      <c r="B11" s="6" t="s">
        <v>10</v>
      </c>
      <c r="C11" s="7">
        <f>COUNTIF(AP22:AP137,"FLD")</f>
        <v>8</v>
      </c>
      <c r="D11" s="7">
        <f>IF(COUNTIF($C$18:$C$659,"")=1000,"",COUNTIFS($C$18:$C$659,"M",$AP$18:$AP$659,"=FLD"))</f>
        <v>0</v>
      </c>
      <c r="E11" s="8">
        <f t="shared" si="0"/>
        <v>8</v>
      </c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2"/>
      <c r="AS11" s="2"/>
    </row>
    <row r="12" spans="1:45" ht="15.75">
      <c r="A12" s="3"/>
      <c r="B12" s="6" t="s">
        <v>11</v>
      </c>
      <c r="C12" s="7">
        <f>COUNTIF(AP23:AP138,"INC")</f>
        <v>0</v>
      </c>
      <c r="D12" s="7">
        <f>IF(COUNTIF($C$18:$C$659,"")=1000,"",COUNTIFS($C$18:$C$659,"M",$AP$18:$AP$659,"=INCO"))</f>
        <v>0</v>
      </c>
      <c r="E12" s="8">
        <f t="shared" si="0"/>
        <v>0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2"/>
      <c r="AS12" s="2"/>
    </row>
    <row r="13" spans="1:45" ht="15.75">
      <c r="A13" s="3"/>
      <c r="B13" s="6" t="s">
        <v>12</v>
      </c>
      <c r="C13" s="7">
        <f>COUNTIF(AP24:AP139,"ABS")</f>
        <v>0</v>
      </c>
      <c r="D13" s="7">
        <f>IF(COUNTIF($C$18:$C$659,"")=1000,"",COUNTIFS($C$18:$C$659,"M",$AP$18:$AP$659,"=ABS"))</f>
        <v>0</v>
      </c>
      <c r="E13" s="8">
        <f t="shared" si="0"/>
        <v>0</v>
      </c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2"/>
      <c r="AS13" s="2"/>
    </row>
    <row r="14" spans="1:45" ht="15.75">
      <c r="A14" s="3"/>
      <c r="B14" s="6" t="s">
        <v>13</v>
      </c>
      <c r="C14" s="9">
        <f t="shared" ref="C14:E14" si="1">SUM(C7:C13)</f>
        <v>115</v>
      </c>
      <c r="D14" s="9">
        <f t="shared" si="1"/>
        <v>0</v>
      </c>
      <c r="E14" s="9">
        <f t="shared" si="1"/>
        <v>115</v>
      </c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2"/>
      <c r="AS14" s="2"/>
    </row>
    <row r="15" spans="1:45" ht="15.75">
      <c r="A15" s="3"/>
      <c r="B15" s="10" t="s">
        <v>14</v>
      </c>
      <c r="C15" s="113">
        <f>AVERAGE(G666,L666,O666,T666,Y666,AB666,AE666,AH666,AK666,AN666, )</f>
        <v>3.6865272727272727</v>
      </c>
      <c r="D15" s="114"/>
      <c r="E15" s="115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2"/>
      <c r="AS15" s="2"/>
    </row>
    <row r="16" spans="1:45" ht="109.5" customHeight="1">
      <c r="A16" s="108" t="s">
        <v>15</v>
      </c>
      <c r="B16" s="111" t="s">
        <v>16</v>
      </c>
      <c r="C16" s="110" t="s">
        <v>100</v>
      </c>
      <c r="D16" s="110" t="s">
        <v>101</v>
      </c>
      <c r="E16" s="109" t="s">
        <v>17</v>
      </c>
      <c r="F16" s="109"/>
      <c r="G16" s="109"/>
      <c r="H16" s="109" t="s">
        <v>18</v>
      </c>
      <c r="I16" s="109"/>
      <c r="J16" s="109"/>
      <c r="K16" s="109"/>
      <c r="L16" s="109"/>
      <c r="M16" s="109" t="s">
        <v>34</v>
      </c>
      <c r="N16" s="109"/>
      <c r="O16" s="109"/>
      <c r="P16" s="109" t="s">
        <v>19</v>
      </c>
      <c r="Q16" s="109"/>
      <c r="R16" s="109"/>
      <c r="S16" s="109"/>
      <c r="T16" s="109"/>
      <c r="U16" s="109" t="s">
        <v>20</v>
      </c>
      <c r="V16" s="109"/>
      <c r="W16" s="109"/>
      <c r="X16" s="109"/>
      <c r="Y16" s="109"/>
      <c r="Z16" s="109" t="s">
        <v>21</v>
      </c>
      <c r="AA16" s="109"/>
      <c r="AB16" s="109"/>
      <c r="AC16" s="109" t="s">
        <v>22</v>
      </c>
      <c r="AD16" s="109"/>
      <c r="AE16" s="109"/>
      <c r="AF16" s="109" t="s">
        <v>23</v>
      </c>
      <c r="AG16" s="109"/>
      <c r="AH16" s="109"/>
      <c r="AI16" s="109" t="s">
        <v>24</v>
      </c>
      <c r="AJ16" s="109"/>
      <c r="AK16" s="109"/>
      <c r="AL16" s="109" t="s">
        <v>298</v>
      </c>
      <c r="AM16" s="109"/>
      <c r="AN16" s="109"/>
      <c r="AO16" s="109" t="s">
        <v>25</v>
      </c>
      <c r="AP16" s="109" t="s">
        <v>26</v>
      </c>
      <c r="AQ16" s="109" t="s">
        <v>27</v>
      </c>
      <c r="AR16" s="2"/>
      <c r="AS16" s="2">
        <f>AVERAGE(AR18:AR662)</f>
        <v>2.7130434782608694</v>
      </c>
    </row>
    <row r="17" spans="1:45" ht="51.75">
      <c r="A17" s="108"/>
      <c r="B17" s="112"/>
      <c r="C17" s="109"/>
      <c r="D17" s="109"/>
      <c r="E17" s="11" t="s">
        <v>28</v>
      </c>
      <c r="F17" s="11" t="s">
        <v>29</v>
      </c>
      <c r="G17" s="11" t="s">
        <v>30</v>
      </c>
      <c r="H17" s="11" t="s">
        <v>31</v>
      </c>
      <c r="I17" s="11" t="s">
        <v>32</v>
      </c>
      <c r="J17" s="11" t="s">
        <v>28</v>
      </c>
      <c r="K17" s="11" t="s">
        <v>29</v>
      </c>
      <c r="L17" s="11" t="s">
        <v>30</v>
      </c>
      <c r="M17" s="11" t="s">
        <v>28</v>
      </c>
      <c r="N17" s="11" t="s">
        <v>29</v>
      </c>
      <c r="O17" s="11" t="s">
        <v>30</v>
      </c>
      <c r="P17" s="11" t="s">
        <v>31</v>
      </c>
      <c r="Q17" s="11" t="s">
        <v>32</v>
      </c>
      <c r="R17" s="11" t="s">
        <v>28</v>
      </c>
      <c r="S17" s="11" t="s">
        <v>29</v>
      </c>
      <c r="T17" s="11" t="s">
        <v>30</v>
      </c>
      <c r="U17" s="11" t="s">
        <v>31</v>
      </c>
      <c r="V17" s="11" t="s">
        <v>32</v>
      </c>
      <c r="W17" s="11" t="s">
        <v>28</v>
      </c>
      <c r="X17" s="11" t="s">
        <v>29</v>
      </c>
      <c r="Y17" s="11" t="s">
        <v>30</v>
      </c>
      <c r="Z17" s="11" t="s">
        <v>28</v>
      </c>
      <c r="AA17" s="11" t="s">
        <v>29</v>
      </c>
      <c r="AB17" s="11" t="s">
        <v>30</v>
      </c>
      <c r="AC17" s="11" t="s">
        <v>28</v>
      </c>
      <c r="AD17" s="11" t="s">
        <v>29</v>
      </c>
      <c r="AE17" s="11" t="s">
        <v>30</v>
      </c>
      <c r="AF17" s="11" t="s">
        <v>28</v>
      </c>
      <c r="AG17" s="11" t="s">
        <v>29</v>
      </c>
      <c r="AH17" s="11" t="s">
        <v>30</v>
      </c>
      <c r="AI17" s="11" t="s">
        <v>28</v>
      </c>
      <c r="AJ17" s="11" t="s">
        <v>29</v>
      </c>
      <c r="AK17" s="11" t="s">
        <v>30</v>
      </c>
      <c r="AL17" s="11" t="s">
        <v>28</v>
      </c>
      <c r="AM17" s="11" t="s">
        <v>29</v>
      </c>
      <c r="AN17" s="11" t="s">
        <v>30</v>
      </c>
      <c r="AO17" s="109"/>
      <c r="AP17" s="109"/>
      <c r="AQ17" s="109"/>
      <c r="AR17" s="2"/>
      <c r="AS17" s="2"/>
    </row>
    <row r="18" spans="1:45">
      <c r="A18" s="12">
        <v>1</v>
      </c>
      <c r="B18" s="13" t="s">
        <v>35</v>
      </c>
      <c r="C18" s="13" t="s">
        <v>36</v>
      </c>
      <c r="D18" s="13" t="s">
        <v>37</v>
      </c>
      <c r="E18" s="14">
        <v>71</v>
      </c>
      <c r="F18" s="15" t="str">
        <f t="shared" ref="F18:F49" si="2">IF(E18&lt;1," ",IF(E18&gt;100,"",IF(E18&gt;=79.5,"A",IF(E18&gt;=69.5,"B",IF(E18&gt;=59.5,"C",IF(E18&gt;=49.5,"D",IF(E18&gt;=39.5,"E",IF(E18&gt;=34.5,"S","F"))))))))</f>
        <v>B</v>
      </c>
      <c r="G18" s="15">
        <f t="shared" ref="G18:G49" si="3">IF(F18="A",1,IF(F18="B",2,IF(F18="C",3,IF(F18="D",4,IF(F18="E",5,IF(F18="S",6,IF(F18="F",7," ")))))))</f>
        <v>2</v>
      </c>
      <c r="H18" s="16">
        <v>62</v>
      </c>
      <c r="I18" s="16">
        <v>51</v>
      </c>
      <c r="J18" s="17">
        <f t="shared" ref="J18:J49" si="4">IF(COUNTIF(H18:I18,"")=2,"",SUM(H18:I18)/2)</f>
        <v>56.5</v>
      </c>
      <c r="K18" s="15" t="str">
        <f t="shared" ref="K18:K49" si="5">IF(J18&lt;1," ",IF(J18&gt;100,"",IF(J18&gt;=79.5,"A",IF(J18&gt;=69.5,"B",IF(J18&gt;=59.5,"C",IF(J18&gt;=49.5,"D",IF(J18&gt;=39.5,"E",IF(J18&gt;=34.5,"S","F"))))))))</f>
        <v>D</v>
      </c>
      <c r="L18" s="15">
        <f t="shared" ref="L18:L49" si="6">IF(K18="A",1,IF(K18="B",2,IF(K18="C",3,IF(K18="D",4,IF(K18="E",5,IF(K18="S",6,IF(K18="F",7," ")))))))</f>
        <v>4</v>
      </c>
      <c r="M18" s="18">
        <v>16</v>
      </c>
      <c r="N18" s="15" t="str">
        <f t="shared" ref="N18:N49" si="7">IF(M18&lt;1," ",IF(M18&gt;100,"",IF(M18&gt;=79.5,"A",IF(M18&gt;=69.5,"B",IF(M18&gt;=59.5,"C",IF(M18&gt;=49.5,"D",IF(M18&gt;=39.5,"E",IF(M18&gt;=34.5,"S","F"))))))))</f>
        <v>F</v>
      </c>
      <c r="O18" s="15">
        <f t="shared" ref="O18:O49" si="8">IF(N18="A",1,IF(N18="B",2,IF(N18="C",3,IF(N18="D",4,IF(N18="E",5,IF(N18="S",6,IF(N18="F",7," ")))))))</f>
        <v>7</v>
      </c>
      <c r="P18" s="12"/>
      <c r="Q18" s="15"/>
      <c r="R18" s="17" t="str">
        <f t="shared" ref="R18:R49" si="9">IF(COUNTIF(P18:Q18,"")=2,"",SUM(P18:Q18)/2)</f>
        <v/>
      </c>
      <c r="S18" s="15" t="str">
        <f t="shared" ref="S18:S49" si="10">IF(R18&lt;1," ",IF(R18&gt;100,"",IF(R18&gt;=79.5,"A",IF(R18&gt;=69.5,"B",IF(R18&gt;=59.5,"C",IF(R18&gt;=49.5,"D",IF(R18&gt;=39.5,"E",IF(R18&gt;=34.5,"S","F"))))))))</f>
        <v/>
      </c>
      <c r="T18" s="15" t="str">
        <f t="shared" ref="T18:T49" si="11">IF(S18="A",1,IF(S18="B",2,IF(S18="C",3,IF(S18="D",4,IF(S18="E",5,IF(S18="S",6,IF(S18="F",7," ")))))))</f>
        <v xml:space="preserve"> </v>
      </c>
      <c r="U18" s="19">
        <v>72</v>
      </c>
      <c r="V18" s="19">
        <v>36</v>
      </c>
      <c r="W18" s="17">
        <f t="shared" ref="W18:W49" si="12">IF(COUNTIF(U18:V18,"")=2,"",SUM(U18:V18)/2)</f>
        <v>54</v>
      </c>
      <c r="X18" s="15" t="str">
        <f t="shared" ref="X18:X49" si="13">IF(W18&lt;1," ",IF(W18&gt;100,"",IF(W18&gt;=79.5,"A",IF(W18&gt;=69.5,"B",IF(W18&gt;=59.5,"C",IF(W18&gt;=49.5,"D",IF(W18&gt;=39.5,"E",IF(W18&gt;=34.5,"S","F"))))))))</f>
        <v>D</v>
      </c>
      <c r="Y18" s="15">
        <f t="shared" ref="Y18:Y49" si="14">IF(X18="A",1,IF(X18="B",2,IF(X18="C",3,IF(X18="D",4,IF(X18="E",5,IF(X18="S",6,IF(X18="F",7," ")))))))</f>
        <v>4</v>
      </c>
      <c r="Z18" s="20"/>
      <c r="AA18" s="15" t="str">
        <f t="shared" ref="AA18:AA49" si="15">IF(Z18&lt;1," ",IF(Z18&gt;100,"",IF(Z18&gt;=79.5,"A",IF(Z18&gt;=69.5,"B",IF(Z18&gt;=59.5,"C",IF(Z18&gt;=49.5,"D",IF(Z18&gt;=39.5,"E",IF(Z18&gt;=34.5,"S","F"))))))))</f>
        <v xml:space="preserve"> </v>
      </c>
      <c r="AB18" s="15" t="str">
        <f t="shared" ref="AB18:AB49" si="16">IF(AA18="A",1,IF(AA18="B",2,IF(AA18="C",3,IF(AA18="D",4,IF(AA18="E",5,IF(AA18="S",6,IF(AA18="F",7," ")))))))</f>
        <v xml:space="preserve"> </v>
      </c>
      <c r="AC18" s="20"/>
      <c r="AD18" s="15" t="str">
        <f t="shared" ref="AD18:AD49" si="17">IF(AC18&lt;1," ",IF(AC18&gt;100,"",IF(AC18&gt;=79.5,"A",IF(AC18&gt;=69.5,"B",IF(AC18&gt;=59.5,"C",IF(AC18&gt;=49.5,"D",IF(AC18&gt;=39.5,"E",IF(AC18&gt;=34.5,"S","F"))))))))</f>
        <v xml:space="preserve"> </v>
      </c>
      <c r="AE18" s="15" t="str">
        <f t="shared" ref="AE18:AE49" si="18">IF(AD18="A",1,IF(AD18="B",2,IF(AD18="C",3,IF(AD18="D",4,IF(AD18="E",5,IF(AD18="S",6,IF(AD18="F",7," ")))))))</f>
        <v xml:space="preserve"> </v>
      </c>
      <c r="AF18" s="20"/>
      <c r="AG18" s="15" t="str">
        <f t="shared" ref="AG18:AG49" si="19">IF(AF18&lt;1," ",IF(AF18&gt;100,"",IF(AF18&gt;=79.5,"A",IF(AF18&gt;=69.5,"B",IF(AF18&gt;=59.5,"C",IF(AF18&gt;=49.5,"D",IF(AF18&gt;=39.5,"E",IF(AF18&gt;=34.5,"S","F"))))))))</f>
        <v xml:space="preserve"> </v>
      </c>
      <c r="AH18" s="15" t="str">
        <f t="shared" ref="AH18:AH49" si="20">IF(AG18="A",1,IF(AG18="B",2,IF(AG18="C",3,IF(AG18="D",4,IF(AG18="E",5,IF(AG18="S",6,IF(AG18="F",7," ")))))))</f>
        <v xml:space="preserve"> </v>
      </c>
      <c r="AI18" s="12"/>
      <c r="AJ18" s="15" t="str">
        <f t="shared" ref="AJ18:AJ49" si="21">IF(AI18&lt;1," ",IF(AI18&gt;100,"",IF(AI18&gt;=79.5,"A",IF(AI18&gt;=69.5,"B",IF(AI18&gt;=59.5,"C",IF(AI18&gt;=49.5,"D",IF(AI18&gt;=39.5,"E",IF(AI18&gt;=34.5,"S","F"))))))))</f>
        <v xml:space="preserve"> </v>
      </c>
      <c r="AK18" s="15" t="str">
        <f t="shared" ref="AK18:AK49" si="22">IF(AJ18="A",1,IF(AJ18="B",2,IF(AJ18="C",3,IF(AJ18="D",4,IF(AJ18="E",5,IF(AJ18="S",6,IF(AJ18="F",7," ")))))))</f>
        <v xml:space="preserve"> </v>
      </c>
      <c r="AL18" s="17"/>
      <c r="AM18" s="15" t="str">
        <f t="shared" ref="AM18:AM49" si="23">IF(AL18&lt;1," ",IF(AL18&gt;100,"",IF(AL18&gt;=79.5,"A",IF(AL18&gt;=69.5,"B",IF(AL18&gt;=59.5,"C",IF(AL18&gt;=49.5,"D",IF(AL18&gt;=39.5,"E",IF(AL18&gt;=34.5,"S","F"))))))))</f>
        <v xml:space="preserve"> </v>
      </c>
      <c r="AN18" s="15" t="str">
        <f t="shared" ref="AN18:AN49" si="24">IF(AM18="A",1,IF(AM18="B",2,IF(AM18="C",3,IF(AM18="D",4,IF(AM18="E",5,IF(AM18="S",6,IF(AM18="F",7," ")))))))</f>
        <v xml:space="preserve"> </v>
      </c>
      <c r="AO18" s="21">
        <f>IF(COUNT(L18,O18,T18,Y18,AB18,AE18,AH18,AN18, )&lt;1,"",IF(COUNT(L18,O18,T18,Y18,AB18,AE18,AH18,AN18, )&lt;3,"-",IF(COUNT(L18,O18,T18,Y18,AB18,AE18,AH18,AN18,#REF!)&gt;3,"FALSE",SUM(L18,O18,T18,Y18,AB18,AE18,AH18,AN18))))</f>
        <v>15</v>
      </c>
      <c r="AP18" s="22" t="str">
        <f t="shared" ref="AP18:AP49" si="25">IF(AO18="","ABS",IF(AO18="-","INCO",IF(AO18&lt;=9,"I",IF(AO18&lt;=12,"II",IF(AO18&lt;=17,"III",IF(AO18&lt;=19,"IV",IF(AO18&lt;=21,"FLD","FALSE")))))))</f>
        <v>III</v>
      </c>
      <c r="AQ18" s="23">
        <f>COUNT(E18,J18,M18,#REF!,R18,W18,#REF!,Z18,AC18,AF18,AI18,AL18,#REF!,#REF!,#REF!,#REF!)</f>
        <v>4</v>
      </c>
      <c r="AR18" s="24">
        <f t="shared" ref="AR18:AR49" si="26">IF(AP18="I",1,IF(AP18="II",2,IF(AP18="III",3,IF(AP18="IV",4,IF(AP18="FLD",5," ")))))</f>
        <v>3</v>
      </c>
      <c r="AS18" s="2"/>
    </row>
    <row r="19" spans="1:45">
      <c r="A19" s="12">
        <v>2</v>
      </c>
      <c r="B19" s="13" t="s">
        <v>38</v>
      </c>
      <c r="C19" s="13" t="s">
        <v>39</v>
      </c>
      <c r="D19" s="13" t="s">
        <v>40</v>
      </c>
      <c r="E19" s="14">
        <v>57</v>
      </c>
      <c r="F19" s="15" t="str">
        <f t="shared" si="2"/>
        <v>D</v>
      </c>
      <c r="G19" s="15">
        <f t="shared" si="3"/>
        <v>4</v>
      </c>
      <c r="H19" s="16">
        <v>60</v>
      </c>
      <c r="I19" s="16">
        <v>72</v>
      </c>
      <c r="J19" s="17">
        <f t="shared" si="4"/>
        <v>66</v>
      </c>
      <c r="K19" s="15" t="str">
        <f t="shared" si="5"/>
        <v>C</v>
      </c>
      <c r="L19" s="15">
        <f t="shared" si="6"/>
        <v>3</v>
      </c>
      <c r="M19" s="18">
        <v>45</v>
      </c>
      <c r="N19" s="15" t="str">
        <f t="shared" si="7"/>
        <v>E</v>
      </c>
      <c r="O19" s="15">
        <f t="shared" si="8"/>
        <v>5</v>
      </c>
      <c r="P19" s="12"/>
      <c r="Q19" s="15"/>
      <c r="R19" s="17" t="str">
        <f t="shared" si="9"/>
        <v/>
      </c>
      <c r="S19" s="15" t="str">
        <f t="shared" si="10"/>
        <v/>
      </c>
      <c r="T19" s="15" t="str">
        <f t="shared" si="11"/>
        <v xml:space="preserve"> </v>
      </c>
      <c r="U19" s="19">
        <v>71</v>
      </c>
      <c r="V19" s="19">
        <v>56</v>
      </c>
      <c r="W19" s="17">
        <f t="shared" si="12"/>
        <v>63.5</v>
      </c>
      <c r="X19" s="15" t="str">
        <f t="shared" si="13"/>
        <v>C</v>
      </c>
      <c r="Y19" s="15">
        <f t="shared" si="14"/>
        <v>3</v>
      </c>
      <c r="Z19" s="20"/>
      <c r="AA19" s="15" t="str">
        <f t="shared" si="15"/>
        <v xml:space="preserve"> </v>
      </c>
      <c r="AB19" s="15" t="str">
        <f t="shared" si="16"/>
        <v xml:space="preserve"> </v>
      </c>
      <c r="AC19" s="20"/>
      <c r="AD19" s="15" t="str">
        <f t="shared" si="17"/>
        <v xml:space="preserve"> </v>
      </c>
      <c r="AE19" s="15" t="str">
        <f t="shared" si="18"/>
        <v xml:space="preserve"> </v>
      </c>
      <c r="AF19" s="20"/>
      <c r="AG19" s="15" t="str">
        <f t="shared" si="19"/>
        <v xml:space="preserve"> </v>
      </c>
      <c r="AH19" s="15" t="str">
        <f t="shared" si="20"/>
        <v xml:space="preserve"> </v>
      </c>
      <c r="AI19" s="12"/>
      <c r="AJ19" s="15" t="str">
        <f t="shared" si="21"/>
        <v xml:space="preserve"> </v>
      </c>
      <c r="AK19" s="15" t="str">
        <f t="shared" si="22"/>
        <v xml:space="preserve"> </v>
      </c>
      <c r="AL19" s="17"/>
      <c r="AM19" s="15" t="str">
        <f t="shared" si="23"/>
        <v xml:space="preserve"> </v>
      </c>
      <c r="AN19" s="15" t="str">
        <f t="shared" si="24"/>
        <v xml:space="preserve"> </v>
      </c>
      <c r="AO19" s="21">
        <f>IF(COUNT(L19,O19,T19,Y19,AB19,AE19,AH19,AN19, )&lt;1,"",IF(COUNT(L19,O19,T19,Y19,AB19,AE19,AH19,AN19, )&lt;3,"-",IF(COUNT(L19,O19,T19,Y19,AB19,AE19,AH19,AN19,#REF!)&gt;3,"FALSE",SUM(L19,O19,T19,Y19,AB19,AE19,AH19,AN19))))</f>
        <v>11</v>
      </c>
      <c r="AP19" s="22" t="str">
        <f t="shared" si="25"/>
        <v>II</v>
      </c>
      <c r="AQ19" s="23">
        <f>COUNT(E19,J19,M19,#REF!,R19,W19,#REF!,Z19,AC19,AF19,AI19,AL19,#REF!,#REF!,#REF!,#REF!)</f>
        <v>4</v>
      </c>
      <c r="AR19" s="24">
        <f t="shared" si="26"/>
        <v>2</v>
      </c>
      <c r="AS19" s="2"/>
    </row>
    <row r="20" spans="1:45">
      <c r="A20" s="12">
        <v>3</v>
      </c>
      <c r="B20" s="13" t="s">
        <v>41</v>
      </c>
      <c r="C20" s="13" t="s">
        <v>42</v>
      </c>
      <c r="D20" s="13" t="s">
        <v>43</v>
      </c>
      <c r="E20" s="14">
        <v>64</v>
      </c>
      <c r="F20" s="15" t="str">
        <f t="shared" si="2"/>
        <v>C</v>
      </c>
      <c r="G20" s="15">
        <f t="shared" si="3"/>
        <v>3</v>
      </c>
      <c r="H20" s="16">
        <v>61</v>
      </c>
      <c r="I20" s="16">
        <v>24</v>
      </c>
      <c r="J20" s="17">
        <f t="shared" si="4"/>
        <v>42.5</v>
      </c>
      <c r="K20" s="15" t="str">
        <f t="shared" si="5"/>
        <v>E</v>
      </c>
      <c r="L20" s="15">
        <f t="shared" si="6"/>
        <v>5</v>
      </c>
      <c r="M20" s="18">
        <v>18</v>
      </c>
      <c r="N20" s="15" t="str">
        <f t="shared" si="7"/>
        <v>F</v>
      </c>
      <c r="O20" s="15">
        <f t="shared" si="8"/>
        <v>7</v>
      </c>
      <c r="P20" s="12"/>
      <c r="Q20" s="15"/>
      <c r="R20" s="17" t="str">
        <f t="shared" si="9"/>
        <v/>
      </c>
      <c r="S20" s="15" t="str">
        <f t="shared" si="10"/>
        <v/>
      </c>
      <c r="T20" s="15" t="str">
        <f t="shared" si="11"/>
        <v xml:space="preserve"> </v>
      </c>
      <c r="U20" s="19">
        <v>76</v>
      </c>
      <c r="V20" s="19">
        <v>43</v>
      </c>
      <c r="W20" s="17">
        <f t="shared" si="12"/>
        <v>59.5</v>
      </c>
      <c r="X20" s="15" t="str">
        <f t="shared" si="13"/>
        <v>C</v>
      </c>
      <c r="Y20" s="15">
        <f t="shared" si="14"/>
        <v>3</v>
      </c>
      <c r="Z20" s="20"/>
      <c r="AA20" s="15" t="str">
        <f t="shared" si="15"/>
        <v xml:space="preserve"> </v>
      </c>
      <c r="AB20" s="15" t="str">
        <f t="shared" si="16"/>
        <v xml:space="preserve"> </v>
      </c>
      <c r="AC20" s="20"/>
      <c r="AD20" s="15" t="str">
        <f t="shared" si="17"/>
        <v xml:space="preserve"> </v>
      </c>
      <c r="AE20" s="15" t="str">
        <f t="shared" si="18"/>
        <v xml:space="preserve"> </v>
      </c>
      <c r="AF20" s="20"/>
      <c r="AG20" s="15" t="str">
        <f t="shared" si="19"/>
        <v xml:space="preserve"> </v>
      </c>
      <c r="AH20" s="15" t="str">
        <f t="shared" si="20"/>
        <v xml:space="preserve"> </v>
      </c>
      <c r="AI20" s="12"/>
      <c r="AJ20" s="15" t="str">
        <f t="shared" si="21"/>
        <v xml:space="preserve"> </v>
      </c>
      <c r="AK20" s="15" t="str">
        <f t="shared" si="22"/>
        <v xml:space="preserve"> </v>
      </c>
      <c r="AL20" s="17"/>
      <c r="AM20" s="15" t="str">
        <f t="shared" si="23"/>
        <v xml:space="preserve"> </v>
      </c>
      <c r="AN20" s="15" t="str">
        <f t="shared" si="24"/>
        <v xml:space="preserve"> </v>
      </c>
      <c r="AO20" s="21">
        <f>IF(COUNT(L20,O20,T20,Y20,AB20,AE20,AH20,AN20, )&lt;1,"",IF(COUNT(L20,O20,T20,Y20,AB20,AE20,AH20,AN20, )&lt;3,"-",IF(COUNT(L20,O20,T20,Y20,AB20,AE20,AH20,AN20,#REF!)&gt;3,"FALSE",SUM(L20,O20,T20,Y20,AB20,AE20,AH20,AN20))))</f>
        <v>15</v>
      </c>
      <c r="AP20" s="22" t="str">
        <f t="shared" si="25"/>
        <v>III</v>
      </c>
      <c r="AQ20" s="23">
        <f>COUNT(E20,J20,M20,#REF!,R20,W20,#REF!,Z20,AC20,AF20,AI20,AL20,#REF!,#REF!,#REF!,#REF!)</f>
        <v>4</v>
      </c>
      <c r="AR20" s="24">
        <f t="shared" si="26"/>
        <v>3</v>
      </c>
      <c r="AS20" s="2"/>
    </row>
    <row r="21" spans="1:45">
      <c r="A21" s="12">
        <v>4</v>
      </c>
      <c r="B21" s="13" t="s">
        <v>41</v>
      </c>
      <c r="C21" s="13" t="s">
        <v>44</v>
      </c>
      <c r="D21" s="13" t="s">
        <v>45</v>
      </c>
      <c r="E21" s="14">
        <v>71</v>
      </c>
      <c r="F21" s="15" t="str">
        <f t="shared" si="2"/>
        <v>B</v>
      </c>
      <c r="G21" s="15">
        <f t="shared" si="3"/>
        <v>2</v>
      </c>
      <c r="H21" s="16">
        <v>54</v>
      </c>
      <c r="I21" s="16">
        <v>69</v>
      </c>
      <c r="J21" s="17">
        <f t="shared" si="4"/>
        <v>61.5</v>
      </c>
      <c r="K21" s="15" t="str">
        <f t="shared" si="5"/>
        <v>C</v>
      </c>
      <c r="L21" s="15">
        <f t="shared" si="6"/>
        <v>3</v>
      </c>
      <c r="M21" s="18">
        <v>11</v>
      </c>
      <c r="N21" s="15" t="str">
        <f t="shared" si="7"/>
        <v>F</v>
      </c>
      <c r="O21" s="15">
        <f t="shared" si="8"/>
        <v>7</v>
      </c>
      <c r="P21" s="12"/>
      <c r="Q21" s="15"/>
      <c r="R21" s="17" t="str">
        <f t="shared" si="9"/>
        <v/>
      </c>
      <c r="S21" s="15" t="str">
        <f t="shared" si="10"/>
        <v/>
      </c>
      <c r="T21" s="15" t="str">
        <f t="shared" si="11"/>
        <v xml:space="preserve"> </v>
      </c>
      <c r="U21" s="19">
        <v>81</v>
      </c>
      <c r="V21" s="19">
        <v>40</v>
      </c>
      <c r="W21" s="17">
        <f t="shared" si="12"/>
        <v>60.5</v>
      </c>
      <c r="X21" s="15" t="str">
        <f t="shared" si="13"/>
        <v>C</v>
      </c>
      <c r="Y21" s="15">
        <f t="shared" si="14"/>
        <v>3</v>
      </c>
      <c r="Z21" s="20"/>
      <c r="AA21" s="15" t="str">
        <f t="shared" si="15"/>
        <v xml:space="preserve"> </v>
      </c>
      <c r="AB21" s="15" t="str">
        <f t="shared" si="16"/>
        <v xml:space="preserve"> </v>
      </c>
      <c r="AC21" s="20"/>
      <c r="AD21" s="15" t="str">
        <f t="shared" si="17"/>
        <v xml:space="preserve"> </v>
      </c>
      <c r="AE21" s="15" t="str">
        <f t="shared" si="18"/>
        <v xml:space="preserve"> </v>
      </c>
      <c r="AF21" s="20"/>
      <c r="AG21" s="15" t="str">
        <f t="shared" si="19"/>
        <v xml:space="preserve"> </v>
      </c>
      <c r="AH21" s="15" t="str">
        <f t="shared" si="20"/>
        <v xml:space="preserve"> </v>
      </c>
      <c r="AI21" s="12"/>
      <c r="AJ21" s="15" t="str">
        <f t="shared" si="21"/>
        <v xml:space="preserve"> </v>
      </c>
      <c r="AK21" s="15" t="str">
        <f t="shared" si="22"/>
        <v xml:space="preserve"> </v>
      </c>
      <c r="AL21" s="17"/>
      <c r="AM21" s="15" t="str">
        <f t="shared" si="23"/>
        <v xml:space="preserve"> </v>
      </c>
      <c r="AN21" s="15" t="str">
        <f t="shared" si="24"/>
        <v xml:space="preserve"> </v>
      </c>
      <c r="AO21" s="21">
        <f>IF(COUNT(L21,O21,T21,Y21,AB21,AE21,AH21,AN21, )&lt;1,"",IF(COUNT(L21,O21,T21,Y21,AB21,AE21,AH21,AN21, )&lt;3,"-",IF(COUNT(L21,O21,T21,Y21,AB21,AE21,AH21,AN21,#REF!)&gt;3,"FALSE",SUM(L21,O21,T21,Y21,AB21,AE21,AH21,AN21))))</f>
        <v>13</v>
      </c>
      <c r="AP21" s="22" t="str">
        <f t="shared" si="25"/>
        <v>III</v>
      </c>
      <c r="AQ21" s="23">
        <f>COUNT(E21,J21,M21,#REF!,R21,W21,#REF!,Z21,AC21,AF21,AI21,AL21,#REF!,#REF!,#REF!,#REF!)</f>
        <v>4</v>
      </c>
      <c r="AR21" s="24">
        <f t="shared" si="26"/>
        <v>3</v>
      </c>
      <c r="AS21" s="2"/>
    </row>
    <row r="22" spans="1:45">
      <c r="A22" s="12">
        <v>5</v>
      </c>
      <c r="B22" s="13" t="s">
        <v>41</v>
      </c>
      <c r="C22" s="13" t="s">
        <v>46</v>
      </c>
      <c r="D22" s="13" t="s">
        <v>47</v>
      </c>
      <c r="E22" s="14">
        <v>59</v>
      </c>
      <c r="F22" s="15" t="str">
        <f t="shared" si="2"/>
        <v>D</v>
      </c>
      <c r="G22" s="15">
        <f t="shared" si="3"/>
        <v>4</v>
      </c>
      <c r="H22" s="16">
        <v>55</v>
      </c>
      <c r="I22" s="16">
        <v>61</v>
      </c>
      <c r="J22" s="17">
        <f t="shared" si="4"/>
        <v>58</v>
      </c>
      <c r="K22" s="15" t="str">
        <f t="shared" si="5"/>
        <v>D</v>
      </c>
      <c r="L22" s="15">
        <f t="shared" si="6"/>
        <v>4</v>
      </c>
      <c r="M22" s="18">
        <v>50</v>
      </c>
      <c r="N22" s="15" t="str">
        <f t="shared" si="7"/>
        <v>D</v>
      </c>
      <c r="O22" s="15">
        <f t="shared" si="8"/>
        <v>4</v>
      </c>
      <c r="P22" s="12"/>
      <c r="Q22" s="15"/>
      <c r="R22" s="17" t="str">
        <f t="shared" si="9"/>
        <v/>
      </c>
      <c r="S22" s="15" t="str">
        <f t="shared" si="10"/>
        <v/>
      </c>
      <c r="T22" s="15" t="str">
        <f t="shared" si="11"/>
        <v xml:space="preserve"> </v>
      </c>
      <c r="U22" s="19">
        <v>70</v>
      </c>
      <c r="V22" s="19">
        <v>52</v>
      </c>
      <c r="W22" s="17">
        <f t="shared" si="12"/>
        <v>61</v>
      </c>
      <c r="X22" s="15" t="str">
        <f t="shared" si="13"/>
        <v>C</v>
      </c>
      <c r="Y22" s="15">
        <f t="shared" si="14"/>
        <v>3</v>
      </c>
      <c r="Z22" s="20"/>
      <c r="AA22" s="15" t="str">
        <f t="shared" si="15"/>
        <v xml:space="preserve"> </v>
      </c>
      <c r="AB22" s="15" t="str">
        <f t="shared" si="16"/>
        <v xml:space="preserve"> </v>
      </c>
      <c r="AC22" s="20"/>
      <c r="AD22" s="15" t="str">
        <f t="shared" si="17"/>
        <v xml:space="preserve"> </v>
      </c>
      <c r="AE22" s="15" t="str">
        <f t="shared" si="18"/>
        <v xml:space="preserve"> </v>
      </c>
      <c r="AF22" s="20"/>
      <c r="AG22" s="15" t="str">
        <f t="shared" si="19"/>
        <v xml:space="preserve"> </v>
      </c>
      <c r="AH22" s="15" t="str">
        <f t="shared" si="20"/>
        <v xml:space="preserve"> </v>
      </c>
      <c r="AI22" s="12"/>
      <c r="AJ22" s="15" t="str">
        <f t="shared" si="21"/>
        <v xml:space="preserve"> </v>
      </c>
      <c r="AK22" s="15" t="str">
        <f t="shared" si="22"/>
        <v xml:space="preserve"> </v>
      </c>
      <c r="AL22" s="17"/>
      <c r="AM22" s="15" t="str">
        <f t="shared" si="23"/>
        <v xml:space="preserve"> </v>
      </c>
      <c r="AN22" s="15" t="str">
        <f t="shared" si="24"/>
        <v xml:space="preserve"> </v>
      </c>
      <c r="AO22" s="21">
        <f>IF(COUNT(L22,O22,T22,Y22,AB22,AE22,AH22,AN22, )&lt;1,"",IF(COUNT(L22,O22,T22,Y22,AB22,AE22,AH22,AN22, )&lt;3,"-",IF(COUNT(L22,O22,T22,Y22,AB22,AE22,AH22,AN22,#REF!)&gt;3,"FALSE",SUM(L22,O22,T22,Y22,AB22,AE22,AH22,AN22))))</f>
        <v>11</v>
      </c>
      <c r="AP22" s="22" t="str">
        <f t="shared" si="25"/>
        <v>II</v>
      </c>
      <c r="AQ22" s="23">
        <f>COUNT(E22,J22,M22,#REF!,R22,W22,#REF!,Z22,AC22,AF22,AI22,AL22,#REF!,#REF!,#REF!,#REF!)</f>
        <v>4</v>
      </c>
      <c r="AR22" s="24">
        <f t="shared" si="26"/>
        <v>2</v>
      </c>
      <c r="AS22" s="2"/>
    </row>
    <row r="23" spans="1:45">
      <c r="A23" s="12">
        <v>6</v>
      </c>
      <c r="B23" s="13" t="s">
        <v>41</v>
      </c>
      <c r="C23" s="13" t="s">
        <v>48</v>
      </c>
      <c r="D23" s="13" t="s">
        <v>49</v>
      </c>
      <c r="E23" s="14">
        <v>67</v>
      </c>
      <c r="F23" s="15" t="str">
        <f t="shared" si="2"/>
        <v>C</v>
      </c>
      <c r="G23" s="15">
        <f t="shared" si="3"/>
        <v>3</v>
      </c>
      <c r="H23" s="16">
        <v>59</v>
      </c>
      <c r="I23" s="16">
        <v>61</v>
      </c>
      <c r="J23" s="17">
        <f t="shared" si="4"/>
        <v>60</v>
      </c>
      <c r="K23" s="15" t="str">
        <f t="shared" si="5"/>
        <v>C</v>
      </c>
      <c r="L23" s="15">
        <f t="shared" si="6"/>
        <v>3</v>
      </c>
      <c r="M23" s="18">
        <v>41</v>
      </c>
      <c r="N23" s="15" t="str">
        <f t="shared" si="7"/>
        <v>E</v>
      </c>
      <c r="O23" s="15">
        <f t="shared" si="8"/>
        <v>5</v>
      </c>
      <c r="P23" s="12"/>
      <c r="Q23" s="15"/>
      <c r="R23" s="17" t="str">
        <f t="shared" si="9"/>
        <v/>
      </c>
      <c r="S23" s="15" t="str">
        <f t="shared" si="10"/>
        <v/>
      </c>
      <c r="T23" s="15" t="str">
        <f t="shared" si="11"/>
        <v xml:space="preserve"> </v>
      </c>
      <c r="U23" s="19">
        <v>71</v>
      </c>
      <c r="V23" s="19">
        <v>61</v>
      </c>
      <c r="W23" s="17">
        <f t="shared" si="12"/>
        <v>66</v>
      </c>
      <c r="X23" s="15" t="str">
        <f t="shared" si="13"/>
        <v>C</v>
      </c>
      <c r="Y23" s="15">
        <f t="shared" si="14"/>
        <v>3</v>
      </c>
      <c r="Z23" s="20"/>
      <c r="AA23" s="15" t="str">
        <f t="shared" si="15"/>
        <v xml:space="preserve"> </v>
      </c>
      <c r="AB23" s="15" t="str">
        <f t="shared" si="16"/>
        <v xml:space="preserve"> </v>
      </c>
      <c r="AC23" s="20"/>
      <c r="AD23" s="15" t="str">
        <f t="shared" si="17"/>
        <v xml:space="preserve"> </v>
      </c>
      <c r="AE23" s="15" t="str">
        <f t="shared" si="18"/>
        <v xml:space="preserve"> </v>
      </c>
      <c r="AF23" s="20"/>
      <c r="AG23" s="15" t="str">
        <f t="shared" si="19"/>
        <v xml:space="preserve"> </v>
      </c>
      <c r="AH23" s="15" t="str">
        <f t="shared" si="20"/>
        <v xml:space="preserve"> </v>
      </c>
      <c r="AI23" s="12"/>
      <c r="AJ23" s="15" t="str">
        <f t="shared" si="21"/>
        <v xml:space="preserve"> </v>
      </c>
      <c r="AK23" s="15" t="str">
        <f t="shared" si="22"/>
        <v xml:space="preserve"> </v>
      </c>
      <c r="AL23" s="17"/>
      <c r="AM23" s="15" t="str">
        <f t="shared" si="23"/>
        <v xml:space="preserve"> </v>
      </c>
      <c r="AN23" s="15" t="str">
        <f t="shared" si="24"/>
        <v xml:space="preserve"> </v>
      </c>
      <c r="AO23" s="21">
        <f>IF(COUNT(L23,O23,T23,Y23,AB23,AE23,AH23,AN23, )&lt;1,"",IF(COUNT(L23,O23,T23,Y23,AB23,AE23,AH23,AN23, )&lt;3,"-",IF(COUNT(L23,O23,T23,Y23,AB23,AE23,AH23,AN23,#REF!)&gt;3,"FALSE",SUM(L23,O23,T23,Y23,AB23,AE23,AH23,AN23))))</f>
        <v>11</v>
      </c>
      <c r="AP23" s="22" t="str">
        <f t="shared" si="25"/>
        <v>II</v>
      </c>
      <c r="AQ23" s="23">
        <f>COUNT(E23,J23,M23,#REF!,R23,W23,#REF!,Z23,AC23,AF23,AI23,AL23,#REF!,#REF!,#REF!,#REF!)</f>
        <v>4</v>
      </c>
      <c r="AR23" s="24">
        <f t="shared" si="26"/>
        <v>2</v>
      </c>
      <c r="AS23" s="2"/>
    </row>
    <row r="24" spans="1:45">
      <c r="A24" s="12">
        <v>7</v>
      </c>
      <c r="B24" s="13" t="s">
        <v>50</v>
      </c>
      <c r="C24" s="13" t="s">
        <v>51</v>
      </c>
      <c r="D24" s="13" t="s">
        <v>52</v>
      </c>
      <c r="E24" s="14">
        <v>70</v>
      </c>
      <c r="F24" s="15" t="str">
        <f t="shared" si="2"/>
        <v>B</v>
      </c>
      <c r="G24" s="15">
        <f t="shared" si="3"/>
        <v>2</v>
      </c>
      <c r="H24" s="16">
        <v>53</v>
      </c>
      <c r="I24" s="16">
        <v>68</v>
      </c>
      <c r="J24" s="17">
        <f t="shared" si="4"/>
        <v>60.5</v>
      </c>
      <c r="K24" s="15" t="str">
        <f t="shared" si="5"/>
        <v>C</v>
      </c>
      <c r="L24" s="15">
        <f t="shared" si="6"/>
        <v>3</v>
      </c>
      <c r="M24" s="18">
        <v>36</v>
      </c>
      <c r="N24" s="15" t="str">
        <f t="shared" si="7"/>
        <v>S</v>
      </c>
      <c r="O24" s="15">
        <f t="shared" si="8"/>
        <v>6</v>
      </c>
      <c r="P24" s="12"/>
      <c r="Q24" s="15"/>
      <c r="R24" s="17" t="str">
        <f t="shared" si="9"/>
        <v/>
      </c>
      <c r="S24" s="15" t="str">
        <f t="shared" si="10"/>
        <v/>
      </c>
      <c r="T24" s="15" t="str">
        <f t="shared" si="11"/>
        <v xml:space="preserve"> </v>
      </c>
      <c r="U24" s="19">
        <v>69</v>
      </c>
      <c r="V24" s="19">
        <v>48</v>
      </c>
      <c r="W24" s="17">
        <f t="shared" si="12"/>
        <v>58.5</v>
      </c>
      <c r="X24" s="15" t="str">
        <f t="shared" si="13"/>
        <v>D</v>
      </c>
      <c r="Y24" s="15">
        <f t="shared" si="14"/>
        <v>4</v>
      </c>
      <c r="Z24" s="20"/>
      <c r="AA24" s="15" t="str">
        <f t="shared" si="15"/>
        <v xml:space="preserve"> </v>
      </c>
      <c r="AB24" s="15" t="str">
        <f t="shared" si="16"/>
        <v xml:space="preserve"> </v>
      </c>
      <c r="AC24" s="20"/>
      <c r="AD24" s="15" t="str">
        <f t="shared" si="17"/>
        <v xml:space="preserve"> </v>
      </c>
      <c r="AE24" s="15" t="str">
        <f t="shared" si="18"/>
        <v xml:space="preserve"> </v>
      </c>
      <c r="AF24" s="20"/>
      <c r="AG24" s="15" t="str">
        <f t="shared" si="19"/>
        <v xml:space="preserve"> </v>
      </c>
      <c r="AH24" s="15" t="str">
        <f t="shared" si="20"/>
        <v xml:space="preserve"> </v>
      </c>
      <c r="AI24" s="12"/>
      <c r="AJ24" s="15" t="str">
        <f t="shared" si="21"/>
        <v xml:space="preserve"> </v>
      </c>
      <c r="AK24" s="15" t="str">
        <f t="shared" si="22"/>
        <v xml:space="preserve"> </v>
      </c>
      <c r="AL24" s="17"/>
      <c r="AM24" s="15" t="str">
        <f t="shared" si="23"/>
        <v xml:space="preserve"> </v>
      </c>
      <c r="AN24" s="15" t="str">
        <f t="shared" si="24"/>
        <v xml:space="preserve"> </v>
      </c>
      <c r="AO24" s="21">
        <f>IF(COUNT(L24,O24,T24,Y24,AB24,AE24,AH24,AN24, )&lt;1,"",IF(COUNT(L24,O24,T24,Y24,AB24,AE24,AH24,AN24, )&lt;3,"-",IF(COUNT(L24,O24,T24,Y24,AB24,AE24,AH24,AN24,#REF!)&gt;3,"FALSE",SUM(L24,O24,T24,Y24,AB24,AE24,AH24,AN24))))</f>
        <v>13</v>
      </c>
      <c r="AP24" s="22" t="str">
        <f t="shared" si="25"/>
        <v>III</v>
      </c>
      <c r="AQ24" s="23">
        <f>COUNT(E24,J24,M24,#REF!,R24,W24,#REF!,Z24,AC24,AF24,AI24,AL24,#REF!,#REF!,#REF!,#REF!)</f>
        <v>4</v>
      </c>
      <c r="AR24" s="24">
        <f t="shared" si="26"/>
        <v>3</v>
      </c>
      <c r="AS24" s="2"/>
    </row>
    <row r="25" spans="1:45">
      <c r="A25" s="12">
        <v>8</v>
      </c>
      <c r="B25" s="13" t="s">
        <v>50</v>
      </c>
      <c r="C25" s="13" t="s">
        <v>53</v>
      </c>
      <c r="D25" s="13" t="s">
        <v>54</v>
      </c>
      <c r="E25" s="14">
        <v>55</v>
      </c>
      <c r="F25" s="15" t="str">
        <f t="shared" si="2"/>
        <v>D</v>
      </c>
      <c r="G25" s="15">
        <f t="shared" si="3"/>
        <v>4</v>
      </c>
      <c r="H25" s="16">
        <v>56</v>
      </c>
      <c r="I25" s="16">
        <v>60</v>
      </c>
      <c r="J25" s="17">
        <f t="shared" si="4"/>
        <v>58</v>
      </c>
      <c r="K25" s="15" t="str">
        <f t="shared" si="5"/>
        <v>D</v>
      </c>
      <c r="L25" s="15">
        <f t="shared" si="6"/>
        <v>4</v>
      </c>
      <c r="M25" s="18">
        <v>18</v>
      </c>
      <c r="N25" s="15" t="str">
        <f t="shared" si="7"/>
        <v>F</v>
      </c>
      <c r="O25" s="15">
        <f t="shared" si="8"/>
        <v>7</v>
      </c>
      <c r="P25" s="12"/>
      <c r="Q25" s="15"/>
      <c r="R25" s="17" t="str">
        <f t="shared" si="9"/>
        <v/>
      </c>
      <c r="S25" s="15" t="str">
        <f t="shared" si="10"/>
        <v/>
      </c>
      <c r="T25" s="15" t="str">
        <f t="shared" si="11"/>
        <v xml:space="preserve"> </v>
      </c>
      <c r="U25" s="19">
        <v>77</v>
      </c>
      <c r="V25" s="19">
        <v>30</v>
      </c>
      <c r="W25" s="17">
        <f t="shared" si="12"/>
        <v>53.5</v>
      </c>
      <c r="X25" s="15" t="str">
        <f t="shared" si="13"/>
        <v>D</v>
      </c>
      <c r="Y25" s="15">
        <f t="shared" si="14"/>
        <v>4</v>
      </c>
      <c r="Z25" s="20"/>
      <c r="AA25" s="15" t="str">
        <f t="shared" si="15"/>
        <v xml:space="preserve"> </v>
      </c>
      <c r="AB25" s="15" t="str">
        <f t="shared" si="16"/>
        <v xml:space="preserve"> </v>
      </c>
      <c r="AC25" s="20"/>
      <c r="AD25" s="15" t="str">
        <f t="shared" si="17"/>
        <v xml:space="preserve"> </v>
      </c>
      <c r="AE25" s="15" t="str">
        <f t="shared" si="18"/>
        <v xml:space="preserve"> </v>
      </c>
      <c r="AF25" s="20"/>
      <c r="AG25" s="15" t="str">
        <f t="shared" si="19"/>
        <v xml:space="preserve"> </v>
      </c>
      <c r="AH25" s="15" t="str">
        <f t="shared" si="20"/>
        <v xml:space="preserve"> </v>
      </c>
      <c r="AI25" s="12"/>
      <c r="AJ25" s="15" t="str">
        <f t="shared" si="21"/>
        <v xml:space="preserve"> </v>
      </c>
      <c r="AK25" s="15" t="str">
        <f t="shared" si="22"/>
        <v xml:space="preserve"> </v>
      </c>
      <c r="AL25" s="17"/>
      <c r="AM25" s="15" t="str">
        <f t="shared" si="23"/>
        <v xml:space="preserve"> </v>
      </c>
      <c r="AN25" s="15" t="str">
        <f t="shared" si="24"/>
        <v xml:space="preserve"> </v>
      </c>
      <c r="AO25" s="21">
        <f>IF(COUNT(L25,O25,T25,Y25,AB25,AE25,AH25,AN25, )&lt;1,"",IF(COUNT(L25,O25,T25,Y25,AB25,AE25,AH25,AN25, )&lt;3,"-",IF(COUNT(L25,O25,T25,Y25,AB25,AE25,AH25,AN25,#REF!)&gt;3,"FALSE",SUM(L25,O25,T25,Y25,AB25,AE25,AH25,AN25))))</f>
        <v>15</v>
      </c>
      <c r="AP25" s="22" t="str">
        <f t="shared" si="25"/>
        <v>III</v>
      </c>
      <c r="AQ25" s="23">
        <f>COUNT(E25,J25,M25,#REF!,R25,W25,#REF!,Z25,AC25,AF25,AI25,AL25,#REF!,#REF!,#REF!,#REF!)</f>
        <v>4</v>
      </c>
      <c r="AR25" s="24">
        <f t="shared" si="26"/>
        <v>3</v>
      </c>
      <c r="AS25" s="2"/>
    </row>
    <row r="26" spans="1:45">
      <c r="A26" s="12">
        <v>9</v>
      </c>
      <c r="B26" s="13" t="s">
        <v>55</v>
      </c>
      <c r="C26" s="13" t="s">
        <v>56</v>
      </c>
      <c r="D26" s="13" t="s">
        <v>57</v>
      </c>
      <c r="E26" s="14">
        <v>71</v>
      </c>
      <c r="F26" s="15" t="str">
        <f t="shared" si="2"/>
        <v>B</v>
      </c>
      <c r="G26" s="15">
        <f t="shared" si="3"/>
        <v>2</v>
      </c>
      <c r="H26" s="16">
        <v>40</v>
      </c>
      <c r="I26" s="16">
        <v>70</v>
      </c>
      <c r="J26" s="17">
        <f t="shared" si="4"/>
        <v>55</v>
      </c>
      <c r="K26" s="15" t="str">
        <f t="shared" si="5"/>
        <v>D</v>
      </c>
      <c r="L26" s="15">
        <f t="shared" si="6"/>
        <v>4</v>
      </c>
      <c r="M26" s="18">
        <v>76</v>
      </c>
      <c r="N26" s="15" t="str">
        <f t="shared" si="7"/>
        <v>B</v>
      </c>
      <c r="O26" s="15">
        <f t="shared" si="8"/>
        <v>2</v>
      </c>
      <c r="P26" s="12"/>
      <c r="Q26" s="15"/>
      <c r="R26" s="17" t="str">
        <f t="shared" si="9"/>
        <v/>
      </c>
      <c r="S26" s="15" t="str">
        <f t="shared" si="10"/>
        <v/>
      </c>
      <c r="T26" s="15" t="str">
        <f t="shared" si="11"/>
        <v xml:space="preserve"> </v>
      </c>
      <c r="U26" s="19">
        <v>84</v>
      </c>
      <c r="V26" s="19">
        <v>70</v>
      </c>
      <c r="W26" s="17">
        <f t="shared" si="12"/>
        <v>77</v>
      </c>
      <c r="X26" s="15" t="str">
        <f t="shared" si="13"/>
        <v>B</v>
      </c>
      <c r="Y26" s="15">
        <f t="shared" si="14"/>
        <v>2</v>
      </c>
      <c r="Z26" s="20"/>
      <c r="AA26" s="15" t="str">
        <f t="shared" si="15"/>
        <v xml:space="preserve"> </v>
      </c>
      <c r="AB26" s="15" t="str">
        <f t="shared" si="16"/>
        <v xml:space="preserve"> </v>
      </c>
      <c r="AC26" s="20"/>
      <c r="AD26" s="15" t="str">
        <f t="shared" si="17"/>
        <v xml:space="preserve"> </v>
      </c>
      <c r="AE26" s="15" t="str">
        <f t="shared" si="18"/>
        <v xml:space="preserve"> </v>
      </c>
      <c r="AF26" s="20"/>
      <c r="AG26" s="15" t="str">
        <f t="shared" si="19"/>
        <v xml:space="preserve"> </v>
      </c>
      <c r="AH26" s="15" t="str">
        <f t="shared" si="20"/>
        <v xml:space="preserve"> </v>
      </c>
      <c r="AI26" s="12"/>
      <c r="AJ26" s="15" t="str">
        <f t="shared" si="21"/>
        <v xml:space="preserve"> </v>
      </c>
      <c r="AK26" s="15" t="str">
        <f t="shared" si="22"/>
        <v xml:space="preserve"> </v>
      </c>
      <c r="AL26" s="17"/>
      <c r="AM26" s="15" t="str">
        <f t="shared" si="23"/>
        <v xml:space="preserve"> </v>
      </c>
      <c r="AN26" s="15" t="str">
        <f t="shared" si="24"/>
        <v xml:space="preserve"> </v>
      </c>
      <c r="AO26" s="21">
        <f>IF(COUNT(L26,O26,T26,Y26,AB26,AE26,AH26,AN26, )&lt;1,"",IF(COUNT(L26,O26,T26,Y26,AB26,AE26,AH26,AN26, )&lt;3,"-",IF(COUNT(L26,O26,T26,Y26,AB26,AE26,AH26,AN26,#REF!)&gt;3,"FALSE",SUM(L26,O26,T26,Y26,AB26,AE26,AH26,AN26))))</f>
        <v>8</v>
      </c>
      <c r="AP26" s="22" t="str">
        <f t="shared" si="25"/>
        <v>I</v>
      </c>
      <c r="AQ26" s="23">
        <f>COUNT(E26,J26,M26,#REF!,R26,W26,#REF!,Z26,AC26,AF26,AI26,AL26,#REF!,#REF!,#REF!,#REF!)</f>
        <v>4</v>
      </c>
      <c r="AR26" s="24">
        <f t="shared" si="26"/>
        <v>1</v>
      </c>
      <c r="AS26" s="2"/>
    </row>
    <row r="27" spans="1:45">
      <c r="A27" s="12">
        <v>10</v>
      </c>
      <c r="B27" s="13" t="s">
        <v>58</v>
      </c>
      <c r="C27" s="13" t="s">
        <v>59</v>
      </c>
      <c r="D27" s="13" t="s">
        <v>60</v>
      </c>
      <c r="E27" s="14">
        <v>64</v>
      </c>
      <c r="F27" s="15" t="str">
        <f t="shared" si="2"/>
        <v>C</v>
      </c>
      <c r="G27" s="15">
        <f t="shared" si="3"/>
        <v>3</v>
      </c>
      <c r="H27" s="16">
        <v>60</v>
      </c>
      <c r="I27" s="16">
        <v>60</v>
      </c>
      <c r="J27" s="17">
        <f t="shared" si="4"/>
        <v>60</v>
      </c>
      <c r="K27" s="15" t="str">
        <f t="shared" si="5"/>
        <v>C</v>
      </c>
      <c r="L27" s="15">
        <f t="shared" si="6"/>
        <v>3</v>
      </c>
      <c r="M27" s="18">
        <v>38</v>
      </c>
      <c r="N27" s="15" t="str">
        <f t="shared" si="7"/>
        <v>S</v>
      </c>
      <c r="O27" s="15">
        <f t="shared" si="8"/>
        <v>6</v>
      </c>
      <c r="P27" s="12"/>
      <c r="Q27" s="15"/>
      <c r="R27" s="17" t="str">
        <f t="shared" si="9"/>
        <v/>
      </c>
      <c r="S27" s="15" t="str">
        <f t="shared" si="10"/>
        <v/>
      </c>
      <c r="T27" s="15" t="str">
        <f t="shared" si="11"/>
        <v xml:space="preserve"> </v>
      </c>
      <c r="U27" s="19">
        <v>68</v>
      </c>
      <c r="V27" s="19">
        <v>37</v>
      </c>
      <c r="W27" s="17">
        <f t="shared" si="12"/>
        <v>52.5</v>
      </c>
      <c r="X27" s="15" t="str">
        <f t="shared" si="13"/>
        <v>D</v>
      </c>
      <c r="Y27" s="15">
        <f t="shared" si="14"/>
        <v>4</v>
      </c>
      <c r="Z27" s="20"/>
      <c r="AA27" s="15" t="str">
        <f t="shared" si="15"/>
        <v xml:space="preserve"> </v>
      </c>
      <c r="AB27" s="15" t="str">
        <f t="shared" si="16"/>
        <v xml:space="preserve"> </v>
      </c>
      <c r="AC27" s="20"/>
      <c r="AD27" s="15" t="str">
        <f t="shared" si="17"/>
        <v xml:space="preserve"> </v>
      </c>
      <c r="AE27" s="15" t="str">
        <f t="shared" si="18"/>
        <v xml:space="preserve"> </v>
      </c>
      <c r="AF27" s="20"/>
      <c r="AG27" s="15" t="str">
        <f t="shared" si="19"/>
        <v xml:space="preserve"> </v>
      </c>
      <c r="AH27" s="15" t="str">
        <f t="shared" si="20"/>
        <v xml:space="preserve"> </v>
      </c>
      <c r="AI27" s="12"/>
      <c r="AJ27" s="15" t="str">
        <f t="shared" si="21"/>
        <v xml:space="preserve"> </v>
      </c>
      <c r="AK27" s="15" t="str">
        <f t="shared" si="22"/>
        <v xml:space="preserve"> </v>
      </c>
      <c r="AL27" s="17"/>
      <c r="AM27" s="15" t="str">
        <f t="shared" si="23"/>
        <v xml:space="preserve"> </v>
      </c>
      <c r="AN27" s="15" t="str">
        <f t="shared" si="24"/>
        <v xml:space="preserve"> </v>
      </c>
      <c r="AO27" s="21">
        <f>IF(COUNT(L27,O27,T27,Y27,AB27,AE27,AH27,AN27, )&lt;1,"",IF(COUNT(L27,O27,T27,Y27,AB27,AE27,AH27,AN27, )&lt;3,"-",IF(COUNT(L27,O27,T27,Y27,AB27,AE27,AH27,AN27,#REF!)&gt;3,"FALSE",SUM(L27,O27,T27,Y27,AB27,AE27,AH27,AN27))))</f>
        <v>13</v>
      </c>
      <c r="AP27" s="22" t="str">
        <f t="shared" si="25"/>
        <v>III</v>
      </c>
      <c r="AQ27" s="23">
        <f>COUNT(E27,J27,M27,#REF!,R27,W27,#REF!,Z27,AC27,AF27,AI27,AL27,#REF!,#REF!,#REF!,#REF!)</f>
        <v>4</v>
      </c>
      <c r="AR27" s="24">
        <f t="shared" si="26"/>
        <v>3</v>
      </c>
      <c r="AS27" s="2"/>
    </row>
    <row r="28" spans="1:45">
      <c r="A28" s="12">
        <v>11</v>
      </c>
      <c r="B28" s="13" t="s">
        <v>61</v>
      </c>
      <c r="C28" s="13" t="s">
        <v>62</v>
      </c>
      <c r="D28" s="13" t="s">
        <v>63</v>
      </c>
      <c r="E28" s="14">
        <v>59</v>
      </c>
      <c r="F28" s="15" t="str">
        <f t="shared" si="2"/>
        <v>D</v>
      </c>
      <c r="G28" s="15">
        <f t="shared" si="3"/>
        <v>4</v>
      </c>
      <c r="H28" s="16">
        <v>54</v>
      </c>
      <c r="I28" s="16">
        <v>53</v>
      </c>
      <c r="J28" s="17">
        <f t="shared" si="4"/>
        <v>53.5</v>
      </c>
      <c r="K28" s="15" t="str">
        <f t="shared" si="5"/>
        <v>D</v>
      </c>
      <c r="L28" s="15">
        <f t="shared" si="6"/>
        <v>4</v>
      </c>
      <c r="M28" s="18">
        <v>26</v>
      </c>
      <c r="N28" s="15" t="str">
        <f t="shared" si="7"/>
        <v>F</v>
      </c>
      <c r="O28" s="15">
        <f t="shared" si="8"/>
        <v>7</v>
      </c>
      <c r="P28" s="12"/>
      <c r="Q28" s="15"/>
      <c r="R28" s="17" t="str">
        <f t="shared" si="9"/>
        <v/>
      </c>
      <c r="S28" s="15" t="str">
        <f t="shared" si="10"/>
        <v/>
      </c>
      <c r="T28" s="15" t="str">
        <f t="shared" si="11"/>
        <v xml:space="preserve"> </v>
      </c>
      <c r="U28" s="19">
        <v>66</v>
      </c>
      <c r="V28" s="19">
        <v>47</v>
      </c>
      <c r="W28" s="17">
        <f t="shared" si="12"/>
        <v>56.5</v>
      </c>
      <c r="X28" s="15" t="str">
        <f t="shared" si="13"/>
        <v>D</v>
      </c>
      <c r="Y28" s="15">
        <f t="shared" si="14"/>
        <v>4</v>
      </c>
      <c r="Z28" s="20"/>
      <c r="AA28" s="15" t="str">
        <f t="shared" si="15"/>
        <v xml:space="preserve"> </v>
      </c>
      <c r="AB28" s="15" t="str">
        <f t="shared" si="16"/>
        <v xml:space="preserve"> </v>
      </c>
      <c r="AC28" s="20"/>
      <c r="AD28" s="15" t="str">
        <f t="shared" si="17"/>
        <v xml:space="preserve"> </v>
      </c>
      <c r="AE28" s="15" t="str">
        <f t="shared" si="18"/>
        <v xml:space="preserve"> </v>
      </c>
      <c r="AF28" s="20"/>
      <c r="AG28" s="15" t="str">
        <f t="shared" si="19"/>
        <v xml:space="preserve"> </v>
      </c>
      <c r="AH28" s="15" t="str">
        <f t="shared" si="20"/>
        <v xml:space="preserve"> </v>
      </c>
      <c r="AI28" s="12"/>
      <c r="AJ28" s="15" t="str">
        <f t="shared" si="21"/>
        <v xml:space="preserve"> </v>
      </c>
      <c r="AK28" s="15" t="str">
        <f t="shared" si="22"/>
        <v xml:space="preserve"> </v>
      </c>
      <c r="AL28" s="17"/>
      <c r="AM28" s="15" t="str">
        <f t="shared" si="23"/>
        <v xml:space="preserve"> </v>
      </c>
      <c r="AN28" s="15" t="str">
        <f t="shared" si="24"/>
        <v xml:space="preserve"> </v>
      </c>
      <c r="AO28" s="21">
        <f>IF(COUNT(L28,O28,T28,Y28,AB28,AE28,AH28,AN28, )&lt;1,"",IF(COUNT(L28,O28,T28,Y28,AB28,AE28,AH28,AN28, )&lt;3,"-",IF(COUNT(L28,O28,T28,Y28,AB28,AE28,AH28,AN28,#REF!)&gt;3,"FALSE",SUM(L28,O28,T28,Y28,AB28,AE28,AH28,AN28))))</f>
        <v>15</v>
      </c>
      <c r="AP28" s="22" t="str">
        <f t="shared" si="25"/>
        <v>III</v>
      </c>
      <c r="AQ28" s="23">
        <f>COUNT(E28,J28,M28,#REF!,R28,W28,#REF!,Z28,AC28,AF28,AI28,AL28,#REF!,#REF!,#REF!,#REF!)</f>
        <v>4</v>
      </c>
      <c r="AR28" s="24">
        <f t="shared" si="26"/>
        <v>3</v>
      </c>
      <c r="AS28" s="2"/>
    </row>
    <row r="29" spans="1:45">
      <c r="A29" s="12">
        <v>12</v>
      </c>
      <c r="B29" s="13" t="s">
        <v>64</v>
      </c>
      <c r="C29" s="13" t="s">
        <v>65</v>
      </c>
      <c r="D29" s="13" t="s">
        <v>66</v>
      </c>
      <c r="E29" s="14">
        <v>79</v>
      </c>
      <c r="F29" s="15" t="str">
        <f t="shared" si="2"/>
        <v>B</v>
      </c>
      <c r="G29" s="15">
        <f t="shared" si="3"/>
        <v>2</v>
      </c>
      <c r="H29" s="16">
        <v>68</v>
      </c>
      <c r="I29" s="16">
        <v>50</v>
      </c>
      <c r="J29" s="17">
        <f t="shared" si="4"/>
        <v>59</v>
      </c>
      <c r="K29" s="15" t="str">
        <f t="shared" si="5"/>
        <v>D</v>
      </c>
      <c r="L29" s="15">
        <f t="shared" si="6"/>
        <v>4</v>
      </c>
      <c r="M29" s="18">
        <v>41</v>
      </c>
      <c r="N29" s="15" t="str">
        <f t="shared" si="7"/>
        <v>E</v>
      </c>
      <c r="O29" s="15">
        <f t="shared" si="8"/>
        <v>5</v>
      </c>
      <c r="P29" s="12"/>
      <c r="Q29" s="15"/>
      <c r="R29" s="17" t="str">
        <f t="shared" si="9"/>
        <v/>
      </c>
      <c r="S29" s="15" t="str">
        <f t="shared" si="10"/>
        <v/>
      </c>
      <c r="T29" s="15" t="str">
        <f t="shared" si="11"/>
        <v xml:space="preserve"> </v>
      </c>
      <c r="U29" s="19">
        <v>70</v>
      </c>
      <c r="V29" s="19">
        <v>42</v>
      </c>
      <c r="W29" s="17">
        <f t="shared" si="12"/>
        <v>56</v>
      </c>
      <c r="X29" s="15" t="str">
        <f t="shared" si="13"/>
        <v>D</v>
      </c>
      <c r="Y29" s="15">
        <f t="shared" si="14"/>
        <v>4</v>
      </c>
      <c r="Z29" s="20"/>
      <c r="AA29" s="15" t="str">
        <f t="shared" si="15"/>
        <v xml:space="preserve"> </v>
      </c>
      <c r="AB29" s="15" t="str">
        <f t="shared" si="16"/>
        <v xml:space="preserve"> </v>
      </c>
      <c r="AC29" s="20"/>
      <c r="AD29" s="15" t="str">
        <f t="shared" si="17"/>
        <v xml:space="preserve"> </v>
      </c>
      <c r="AE29" s="15" t="str">
        <f t="shared" si="18"/>
        <v xml:space="preserve"> </v>
      </c>
      <c r="AF29" s="20"/>
      <c r="AG29" s="15" t="str">
        <f t="shared" si="19"/>
        <v xml:space="preserve"> </v>
      </c>
      <c r="AH29" s="15" t="str">
        <f t="shared" si="20"/>
        <v xml:space="preserve"> </v>
      </c>
      <c r="AI29" s="12"/>
      <c r="AJ29" s="15" t="str">
        <f t="shared" si="21"/>
        <v xml:space="preserve"> </v>
      </c>
      <c r="AK29" s="15" t="str">
        <f t="shared" si="22"/>
        <v xml:space="preserve"> </v>
      </c>
      <c r="AL29" s="17"/>
      <c r="AM29" s="15" t="str">
        <f t="shared" si="23"/>
        <v xml:space="preserve"> </v>
      </c>
      <c r="AN29" s="15" t="str">
        <f t="shared" si="24"/>
        <v xml:space="preserve"> </v>
      </c>
      <c r="AO29" s="21">
        <f>IF(COUNT(L29,O29,T29,Y29,AB29,AE29,AH29,AN29, )&lt;1,"",IF(COUNT(L29,O29,T29,Y29,AB29,AE29,AH29,AN29, )&lt;3,"-",IF(COUNT(L29,O29,T29,Y29,AB29,AE29,AH29,AN29,#REF!)&gt;3,"FALSE",SUM(L29,O29,T29,Y29,AB29,AE29,AH29,AN29))))</f>
        <v>13</v>
      </c>
      <c r="AP29" s="22" t="str">
        <f t="shared" si="25"/>
        <v>III</v>
      </c>
      <c r="AQ29" s="23">
        <f>COUNT(E29,J29,M29,#REF!,R29,W29,#REF!,Z29,AC29,AF29,AI29,AL29,#REF!,#REF!,#REF!,#REF!)</f>
        <v>4</v>
      </c>
      <c r="AR29" s="24">
        <f t="shared" si="26"/>
        <v>3</v>
      </c>
      <c r="AS29" s="2"/>
    </row>
    <row r="30" spans="1:45">
      <c r="A30" s="12">
        <v>13</v>
      </c>
      <c r="B30" s="13" t="s">
        <v>67</v>
      </c>
      <c r="C30" s="13" t="s">
        <v>68</v>
      </c>
      <c r="D30" s="13" t="s">
        <v>69</v>
      </c>
      <c r="E30" s="14">
        <v>67</v>
      </c>
      <c r="F30" s="15" t="str">
        <f t="shared" si="2"/>
        <v>C</v>
      </c>
      <c r="G30" s="15">
        <f t="shared" si="3"/>
        <v>3</v>
      </c>
      <c r="H30" s="16">
        <v>45</v>
      </c>
      <c r="I30" s="16">
        <v>61</v>
      </c>
      <c r="J30" s="17">
        <f t="shared" si="4"/>
        <v>53</v>
      </c>
      <c r="K30" s="15" t="str">
        <f t="shared" si="5"/>
        <v>D</v>
      </c>
      <c r="L30" s="15">
        <f t="shared" si="6"/>
        <v>4</v>
      </c>
      <c r="M30" s="18">
        <v>41</v>
      </c>
      <c r="N30" s="15" t="str">
        <f t="shared" si="7"/>
        <v>E</v>
      </c>
      <c r="O30" s="15">
        <f t="shared" si="8"/>
        <v>5</v>
      </c>
      <c r="P30" s="12"/>
      <c r="Q30" s="15"/>
      <c r="R30" s="17" t="str">
        <f t="shared" si="9"/>
        <v/>
      </c>
      <c r="S30" s="15" t="str">
        <f t="shared" si="10"/>
        <v/>
      </c>
      <c r="T30" s="15" t="str">
        <f t="shared" si="11"/>
        <v xml:space="preserve"> </v>
      </c>
      <c r="U30" s="19">
        <v>77</v>
      </c>
      <c r="V30" s="19">
        <v>24</v>
      </c>
      <c r="W30" s="17">
        <f t="shared" si="12"/>
        <v>50.5</v>
      </c>
      <c r="X30" s="15" t="str">
        <f t="shared" si="13"/>
        <v>D</v>
      </c>
      <c r="Y30" s="15">
        <f t="shared" si="14"/>
        <v>4</v>
      </c>
      <c r="Z30" s="20"/>
      <c r="AA30" s="15" t="str">
        <f t="shared" si="15"/>
        <v xml:space="preserve"> </v>
      </c>
      <c r="AB30" s="15" t="str">
        <f t="shared" si="16"/>
        <v xml:space="preserve"> </v>
      </c>
      <c r="AC30" s="20"/>
      <c r="AD30" s="15" t="str">
        <f t="shared" si="17"/>
        <v xml:space="preserve"> </v>
      </c>
      <c r="AE30" s="15" t="str">
        <f t="shared" si="18"/>
        <v xml:space="preserve"> </v>
      </c>
      <c r="AF30" s="20"/>
      <c r="AG30" s="15" t="str">
        <f t="shared" si="19"/>
        <v xml:space="preserve"> </v>
      </c>
      <c r="AH30" s="15" t="str">
        <f t="shared" si="20"/>
        <v xml:space="preserve"> </v>
      </c>
      <c r="AI30" s="12"/>
      <c r="AJ30" s="15" t="str">
        <f t="shared" si="21"/>
        <v xml:space="preserve"> </v>
      </c>
      <c r="AK30" s="15" t="str">
        <f t="shared" si="22"/>
        <v xml:space="preserve"> </v>
      </c>
      <c r="AL30" s="17"/>
      <c r="AM30" s="15" t="str">
        <f t="shared" si="23"/>
        <v xml:space="preserve"> </v>
      </c>
      <c r="AN30" s="15" t="str">
        <f t="shared" si="24"/>
        <v xml:space="preserve"> </v>
      </c>
      <c r="AO30" s="21">
        <f>IF(COUNT(L30,O30,T30,Y30,AB30,AE30,AH30,AN30, )&lt;1,"",IF(COUNT(L30,O30,T30,Y30,AB30,AE30,AH30,AN30, )&lt;3,"-",IF(COUNT(L30,O30,T30,Y30,AB30,AE30,AH30,AN30,#REF!)&gt;3,"FALSE",SUM(L30,O30,T30,Y30,AB30,AE30,AH30,AN30))))</f>
        <v>13</v>
      </c>
      <c r="AP30" s="22" t="str">
        <f t="shared" si="25"/>
        <v>III</v>
      </c>
      <c r="AQ30" s="23">
        <f>COUNT(E30,J30,M30,#REF!,R30,W30,#REF!,Z30,AC30,AF30,AI30,AL30,#REF!,#REF!,#REF!,#REF!)</f>
        <v>4</v>
      </c>
      <c r="AR30" s="24">
        <f t="shared" si="26"/>
        <v>3</v>
      </c>
      <c r="AS30" s="2"/>
    </row>
    <row r="31" spans="1:45">
      <c r="A31" s="12">
        <v>14</v>
      </c>
      <c r="B31" s="13" t="s">
        <v>70</v>
      </c>
      <c r="C31" s="13" t="s">
        <v>71</v>
      </c>
      <c r="D31" s="13" t="s">
        <v>72</v>
      </c>
      <c r="E31" s="14">
        <v>56</v>
      </c>
      <c r="F31" s="15" t="str">
        <f t="shared" si="2"/>
        <v>D</v>
      </c>
      <c r="G31" s="15">
        <f t="shared" si="3"/>
        <v>4</v>
      </c>
      <c r="H31" s="16">
        <v>56</v>
      </c>
      <c r="I31" s="16">
        <v>50</v>
      </c>
      <c r="J31" s="17">
        <f t="shared" si="4"/>
        <v>53</v>
      </c>
      <c r="K31" s="15" t="str">
        <f t="shared" si="5"/>
        <v>D</v>
      </c>
      <c r="L31" s="15">
        <f t="shared" si="6"/>
        <v>4</v>
      </c>
      <c r="M31" s="18">
        <v>33</v>
      </c>
      <c r="N31" s="15" t="str">
        <f t="shared" si="7"/>
        <v>F</v>
      </c>
      <c r="O31" s="15">
        <f t="shared" si="8"/>
        <v>7</v>
      </c>
      <c r="P31" s="12"/>
      <c r="Q31" s="15"/>
      <c r="R31" s="17" t="str">
        <f t="shared" si="9"/>
        <v/>
      </c>
      <c r="S31" s="15" t="str">
        <f t="shared" si="10"/>
        <v/>
      </c>
      <c r="T31" s="15" t="str">
        <f t="shared" si="11"/>
        <v xml:space="preserve"> </v>
      </c>
      <c r="U31" s="19">
        <v>89</v>
      </c>
      <c r="V31" s="19">
        <v>47</v>
      </c>
      <c r="W31" s="17">
        <f t="shared" si="12"/>
        <v>68</v>
      </c>
      <c r="X31" s="15" t="str">
        <f t="shared" si="13"/>
        <v>C</v>
      </c>
      <c r="Y31" s="15">
        <f t="shared" si="14"/>
        <v>3</v>
      </c>
      <c r="Z31" s="20"/>
      <c r="AA31" s="15" t="str">
        <f t="shared" si="15"/>
        <v xml:space="preserve"> </v>
      </c>
      <c r="AB31" s="15" t="str">
        <f t="shared" si="16"/>
        <v xml:space="preserve"> </v>
      </c>
      <c r="AC31" s="20"/>
      <c r="AD31" s="15" t="str">
        <f t="shared" si="17"/>
        <v xml:space="preserve"> </v>
      </c>
      <c r="AE31" s="15" t="str">
        <f t="shared" si="18"/>
        <v xml:space="preserve"> </v>
      </c>
      <c r="AF31" s="20"/>
      <c r="AG31" s="15" t="str">
        <f t="shared" si="19"/>
        <v xml:space="preserve"> </v>
      </c>
      <c r="AH31" s="15" t="str">
        <f t="shared" si="20"/>
        <v xml:space="preserve"> </v>
      </c>
      <c r="AI31" s="12"/>
      <c r="AJ31" s="15" t="str">
        <f t="shared" si="21"/>
        <v xml:space="preserve"> </v>
      </c>
      <c r="AK31" s="15" t="str">
        <f t="shared" si="22"/>
        <v xml:space="preserve"> </v>
      </c>
      <c r="AL31" s="17"/>
      <c r="AM31" s="15" t="str">
        <f t="shared" si="23"/>
        <v xml:space="preserve"> </v>
      </c>
      <c r="AN31" s="15" t="str">
        <f t="shared" si="24"/>
        <v xml:space="preserve"> </v>
      </c>
      <c r="AO31" s="21">
        <f>IF(COUNT(L31,O31,T31,Y31,AB31,AE31,AH31,AN31, )&lt;1,"",IF(COUNT(L31,O31,T31,Y31,AB31,AE31,AH31,AN31, )&lt;3,"-",IF(COUNT(L31,O31,T31,Y31,AB31,AE31,AH31,AN31,#REF!)&gt;3,"FALSE",SUM(L31,O31,T31,Y31,AB31,AE31,AH31,AN31))))</f>
        <v>14</v>
      </c>
      <c r="AP31" s="22" t="str">
        <f t="shared" si="25"/>
        <v>III</v>
      </c>
      <c r="AQ31" s="23">
        <f>COUNT(E31,J31,M31,#REF!,R31,W31,#REF!,Z31,AC31,AF31,AI31,AL31,#REF!,#REF!,#REF!,#REF!)</f>
        <v>4</v>
      </c>
      <c r="AR31" s="24">
        <f t="shared" si="26"/>
        <v>3</v>
      </c>
      <c r="AS31" s="2"/>
    </row>
    <row r="32" spans="1:45">
      <c r="A32" s="12">
        <v>15</v>
      </c>
      <c r="B32" s="13" t="s">
        <v>73</v>
      </c>
      <c r="C32" s="13" t="s">
        <v>74</v>
      </c>
      <c r="D32" s="13" t="s">
        <v>75</v>
      </c>
      <c r="E32" s="14">
        <v>70</v>
      </c>
      <c r="F32" s="15" t="str">
        <f t="shared" si="2"/>
        <v>B</v>
      </c>
      <c r="G32" s="15">
        <f t="shared" si="3"/>
        <v>2</v>
      </c>
      <c r="H32" s="16">
        <v>50</v>
      </c>
      <c r="I32" s="16">
        <v>52</v>
      </c>
      <c r="J32" s="17">
        <f t="shared" si="4"/>
        <v>51</v>
      </c>
      <c r="K32" s="15" t="str">
        <f t="shared" si="5"/>
        <v>D</v>
      </c>
      <c r="L32" s="15">
        <f t="shared" si="6"/>
        <v>4</v>
      </c>
      <c r="M32" s="18">
        <v>35</v>
      </c>
      <c r="N32" s="15" t="str">
        <f t="shared" si="7"/>
        <v>S</v>
      </c>
      <c r="O32" s="15">
        <f t="shared" si="8"/>
        <v>6</v>
      </c>
      <c r="P32" s="12"/>
      <c r="Q32" s="15"/>
      <c r="R32" s="17" t="str">
        <f t="shared" si="9"/>
        <v/>
      </c>
      <c r="S32" s="15" t="str">
        <f t="shared" si="10"/>
        <v/>
      </c>
      <c r="T32" s="15" t="str">
        <f t="shared" si="11"/>
        <v xml:space="preserve"> </v>
      </c>
      <c r="U32" s="19">
        <v>61</v>
      </c>
      <c r="V32" s="19">
        <v>48</v>
      </c>
      <c r="W32" s="17">
        <f t="shared" si="12"/>
        <v>54.5</v>
      </c>
      <c r="X32" s="15" t="str">
        <f t="shared" si="13"/>
        <v>D</v>
      </c>
      <c r="Y32" s="15">
        <f t="shared" si="14"/>
        <v>4</v>
      </c>
      <c r="Z32" s="20"/>
      <c r="AA32" s="15" t="str">
        <f t="shared" si="15"/>
        <v xml:space="preserve"> </v>
      </c>
      <c r="AB32" s="15" t="str">
        <f t="shared" si="16"/>
        <v xml:space="preserve"> </v>
      </c>
      <c r="AC32" s="20"/>
      <c r="AD32" s="15" t="str">
        <f t="shared" si="17"/>
        <v xml:space="preserve"> </v>
      </c>
      <c r="AE32" s="15" t="str">
        <f t="shared" si="18"/>
        <v xml:space="preserve"> </v>
      </c>
      <c r="AF32" s="20"/>
      <c r="AG32" s="15" t="str">
        <f t="shared" si="19"/>
        <v xml:space="preserve"> </v>
      </c>
      <c r="AH32" s="15" t="str">
        <f t="shared" si="20"/>
        <v xml:space="preserve"> </v>
      </c>
      <c r="AI32" s="12"/>
      <c r="AJ32" s="15" t="str">
        <f t="shared" si="21"/>
        <v xml:space="preserve"> </v>
      </c>
      <c r="AK32" s="15" t="str">
        <f t="shared" si="22"/>
        <v xml:space="preserve"> </v>
      </c>
      <c r="AL32" s="17"/>
      <c r="AM32" s="15" t="str">
        <f t="shared" si="23"/>
        <v xml:space="preserve"> </v>
      </c>
      <c r="AN32" s="15" t="str">
        <f t="shared" si="24"/>
        <v xml:space="preserve"> </v>
      </c>
      <c r="AO32" s="21">
        <f>IF(COUNT(L32,O32,T32,Y32,AB32,AE32,AH32,AN32, )&lt;1,"",IF(COUNT(L32,O32,T32,Y32,AB32,AE32,AH32,AN32, )&lt;3,"-",IF(COUNT(L32,O32,T32,Y32,AB32,AE32,AH32,AN32,#REF!)&gt;3,"FALSE",SUM(L32,O32,T32,Y32,AB32,AE32,AH32,AN32))))</f>
        <v>14</v>
      </c>
      <c r="AP32" s="22" t="str">
        <f t="shared" si="25"/>
        <v>III</v>
      </c>
      <c r="AQ32" s="23">
        <f>COUNT(E32,J32,M32,#REF!,R32,W32,#REF!,Z32,AC32,AF32,AI32,AL32,#REF!,#REF!,#REF!,#REF!)</f>
        <v>4</v>
      </c>
      <c r="AR32" s="24">
        <f t="shared" si="26"/>
        <v>3</v>
      </c>
      <c r="AS32" s="2"/>
    </row>
    <row r="33" spans="1:45">
      <c r="A33" s="12">
        <v>16</v>
      </c>
      <c r="B33" s="13" t="s">
        <v>76</v>
      </c>
      <c r="C33" s="13" t="s">
        <v>77</v>
      </c>
      <c r="D33" s="13" t="s">
        <v>78</v>
      </c>
      <c r="E33" s="14">
        <v>65</v>
      </c>
      <c r="F33" s="15" t="str">
        <f t="shared" si="2"/>
        <v>C</v>
      </c>
      <c r="G33" s="15">
        <f t="shared" si="3"/>
        <v>3</v>
      </c>
      <c r="H33" s="16">
        <v>66</v>
      </c>
      <c r="I33" s="16">
        <v>63</v>
      </c>
      <c r="J33" s="17">
        <f t="shared" si="4"/>
        <v>64.5</v>
      </c>
      <c r="K33" s="15" t="str">
        <f t="shared" si="5"/>
        <v>C</v>
      </c>
      <c r="L33" s="15">
        <f t="shared" si="6"/>
        <v>3</v>
      </c>
      <c r="M33" s="18">
        <v>46</v>
      </c>
      <c r="N33" s="15" t="str">
        <f t="shared" si="7"/>
        <v>E</v>
      </c>
      <c r="O33" s="15">
        <f t="shared" si="8"/>
        <v>5</v>
      </c>
      <c r="P33" s="12"/>
      <c r="Q33" s="15"/>
      <c r="R33" s="17" t="str">
        <f t="shared" si="9"/>
        <v/>
      </c>
      <c r="S33" s="15" t="str">
        <f t="shared" si="10"/>
        <v/>
      </c>
      <c r="T33" s="15" t="str">
        <f t="shared" si="11"/>
        <v xml:space="preserve"> </v>
      </c>
      <c r="U33" s="19">
        <v>83</v>
      </c>
      <c r="V33" s="19">
        <v>48</v>
      </c>
      <c r="W33" s="17">
        <f t="shared" si="12"/>
        <v>65.5</v>
      </c>
      <c r="X33" s="15" t="str">
        <f t="shared" si="13"/>
        <v>C</v>
      </c>
      <c r="Y33" s="15">
        <f t="shared" si="14"/>
        <v>3</v>
      </c>
      <c r="Z33" s="20"/>
      <c r="AA33" s="15" t="str">
        <f t="shared" si="15"/>
        <v xml:space="preserve"> </v>
      </c>
      <c r="AB33" s="15" t="str">
        <f t="shared" si="16"/>
        <v xml:space="preserve"> </v>
      </c>
      <c r="AC33" s="20"/>
      <c r="AD33" s="15" t="str">
        <f t="shared" si="17"/>
        <v xml:space="preserve"> </v>
      </c>
      <c r="AE33" s="15" t="str">
        <f t="shared" si="18"/>
        <v xml:space="preserve"> </v>
      </c>
      <c r="AF33" s="20"/>
      <c r="AG33" s="15" t="str">
        <f t="shared" si="19"/>
        <v xml:space="preserve"> </v>
      </c>
      <c r="AH33" s="15" t="str">
        <f t="shared" si="20"/>
        <v xml:space="preserve"> </v>
      </c>
      <c r="AI33" s="12"/>
      <c r="AJ33" s="15" t="str">
        <f t="shared" si="21"/>
        <v xml:space="preserve"> </v>
      </c>
      <c r="AK33" s="15" t="str">
        <f t="shared" si="22"/>
        <v xml:space="preserve"> </v>
      </c>
      <c r="AL33" s="17"/>
      <c r="AM33" s="15" t="str">
        <f t="shared" si="23"/>
        <v xml:space="preserve"> </v>
      </c>
      <c r="AN33" s="15" t="str">
        <f t="shared" si="24"/>
        <v xml:space="preserve"> </v>
      </c>
      <c r="AO33" s="21">
        <f>IF(COUNT(L33,O33,T33,Y33,AB33,AE33,AH33,AN33, )&lt;1,"",IF(COUNT(L33,O33,T33,Y33,AB33,AE33,AH33,AN33, )&lt;3,"-",IF(COUNT(L33,O33,T33,Y33,AB33,AE33,AH33,AN33,#REF!)&gt;3,"FALSE",SUM(L33,O33,T33,Y33,AB33,AE33,AH33,AN33))))</f>
        <v>11</v>
      </c>
      <c r="AP33" s="22" t="str">
        <f t="shared" si="25"/>
        <v>II</v>
      </c>
      <c r="AQ33" s="23">
        <f>COUNT(E33,J33,M33,#REF!,R33,W33,#REF!,Z33,AC33,AF33,AI33,AL33,#REF!,#REF!,#REF!,#REF!)</f>
        <v>4</v>
      </c>
      <c r="AR33" s="24">
        <f t="shared" si="26"/>
        <v>2</v>
      </c>
      <c r="AS33" s="2"/>
    </row>
    <row r="34" spans="1:45">
      <c r="A34" s="12">
        <v>17</v>
      </c>
      <c r="B34" s="13" t="s">
        <v>79</v>
      </c>
      <c r="C34" s="13" t="s">
        <v>80</v>
      </c>
      <c r="D34" s="13" t="s">
        <v>81</v>
      </c>
      <c r="E34" s="14">
        <v>59</v>
      </c>
      <c r="F34" s="15" t="str">
        <f t="shared" si="2"/>
        <v>D</v>
      </c>
      <c r="G34" s="15">
        <f t="shared" si="3"/>
        <v>4</v>
      </c>
      <c r="H34" s="16">
        <v>63</v>
      </c>
      <c r="I34" s="16">
        <v>60</v>
      </c>
      <c r="J34" s="17">
        <f t="shared" si="4"/>
        <v>61.5</v>
      </c>
      <c r="K34" s="15" t="str">
        <f t="shared" si="5"/>
        <v>C</v>
      </c>
      <c r="L34" s="15">
        <f t="shared" si="6"/>
        <v>3</v>
      </c>
      <c r="M34" s="18">
        <v>26</v>
      </c>
      <c r="N34" s="15" t="str">
        <f t="shared" si="7"/>
        <v>F</v>
      </c>
      <c r="O34" s="15">
        <f t="shared" si="8"/>
        <v>7</v>
      </c>
      <c r="P34" s="12"/>
      <c r="Q34" s="15"/>
      <c r="R34" s="17" t="str">
        <f t="shared" si="9"/>
        <v/>
      </c>
      <c r="S34" s="15" t="str">
        <f t="shared" si="10"/>
        <v/>
      </c>
      <c r="T34" s="15" t="str">
        <f t="shared" si="11"/>
        <v xml:space="preserve"> </v>
      </c>
      <c r="U34" s="19">
        <v>65</v>
      </c>
      <c r="V34" s="19">
        <v>34</v>
      </c>
      <c r="W34" s="17">
        <f t="shared" si="12"/>
        <v>49.5</v>
      </c>
      <c r="X34" s="15" t="str">
        <f t="shared" si="13"/>
        <v>D</v>
      </c>
      <c r="Y34" s="15">
        <f t="shared" si="14"/>
        <v>4</v>
      </c>
      <c r="Z34" s="20"/>
      <c r="AA34" s="15" t="str">
        <f t="shared" si="15"/>
        <v xml:space="preserve"> </v>
      </c>
      <c r="AB34" s="15" t="str">
        <f t="shared" si="16"/>
        <v xml:space="preserve"> </v>
      </c>
      <c r="AC34" s="20"/>
      <c r="AD34" s="15" t="str">
        <f t="shared" si="17"/>
        <v xml:space="preserve"> </v>
      </c>
      <c r="AE34" s="15" t="str">
        <f t="shared" si="18"/>
        <v xml:space="preserve"> </v>
      </c>
      <c r="AF34" s="20"/>
      <c r="AG34" s="15" t="str">
        <f t="shared" si="19"/>
        <v xml:space="preserve"> </v>
      </c>
      <c r="AH34" s="15" t="str">
        <f t="shared" si="20"/>
        <v xml:space="preserve"> </v>
      </c>
      <c r="AI34" s="12"/>
      <c r="AJ34" s="15" t="str">
        <f t="shared" si="21"/>
        <v xml:space="preserve"> </v>
      </c>
      <c r="AK34" s="15" t="str">
        <f t="shared" si="22"/>
        <v xml:space="preserve"> </v>
      </c>
      <c r="AL34" s="17"/>
      <c r="AM34" s="15" t="str">
        <f t="shared" si="23"/>
        <v xml:space="preserve"> </v>
      </c>
      <c r="AN34" s="15" t="str">
        <f t="shared" si="24"/>
        <v xml:space="preserve"> </v>
      </c>
      <c r="AO34" s="21">
        <f>IF(COUNT(L34,O34,T34,Y34,AB34,AE34,AH34,AN34, )&lt;1,"",IF(COUNT(L34,O34,T34,Y34,AB34,AE34,AH34,AN34, )&lt;3,"-",IF(COUNT(L34,O34,T34,Y34,AB34,AE34,AH34,AN34,#REF!)&gt;3,"FALSE",SUM(L34,O34,T34,Y34,AB34,AE34,AH34,AN34))))</f>
        <v>14</v>
      </c>
      <c r="AP34" s="22" t="str">
        <f t="shared" si="25"/>
        <v>III</v>
      </c>
      <c r="AQ34" s="23">
        <f>COUNT(E34,J34,M34,#REF!,R34,W34,#REF!,Z34,AC34,AF34,AI34,AL34,#REF!,#REF!,#REF!,#REF!)</f>
        <v>4</v>
      </c>
      <c r="AR34" s="24">
        <f t="shared" si="26"/>
        <v>3</v>
      </c>
      <c r="AS34" s="2"/>
    </row>
    <row r="35" spans="1:45">
      <c r="A35" s="12">
        <v>18</v>
      </c>
      <c r="B35" s="13" t="s">
        <v>82</v>
      </c>
      <c r="C35" s="13" t="s">
        <v>83</v>
      </c>
      <c r="D35" s="13" t="s">
        <v>84</v>
      </c>
      <c r="E35" s="14">
        <v>72</v>
      </c>
      <c r="F35" s="15" t="str">
        <f t="shared" si="2"/>
        <v>B</v>
      </c>
      <c r="G35" s="15">
        <f t="shared" si="3"/>
        <v>2</v>
      </c>
      <c r="H35" s="16">
        <v>53</v>
      </c>
      <c r="I35" s="16">
        <v>63</v>
      </c>
      <c r="J35" s="17">
        <f t="shared" si="4"/>
        <v>58</v>
      </c>
      <c r="K35" s="15" t="str">
        <f t="shared" si="5"/>
        <v>D</v>
      </c>
      <c r="L35" s="15">
        <f t="shared" si="6"/>
        <v>4</v>
      </c>
      <c r="M35" s="18">
        <v>57</v>
      </c>
      <c r="N35" s="15" t="str">
        <f t="shared" si="7"/>
        <v>D</v>
      </c>
      <c r="O35" s="15">
        <f t="shared" si="8"/>
        <v>4</v>
      </c>
      <c r="P35" s="12"/>
      <c r="Q35" s="15"/>
      <c r="R35" s="17" t="str">
        <f t="shared" si="9"/>
        <v/>
      </c>
      <c r="S35" s="15" t="str">
        <f t="shared" si="10"/>
        <v/>
      </c>
      <c r="T35" s="15" t="str">
        <f t="shared" si="11"/>
        <v xml:space="preserve"> </v>
      </c>
      <c r="U35" s="19">
        <v>80</v>
      </c>
      <c r="V35" s="19">
        <v>53</v>
      </c>
      <c r="W35" s="17">
        <f t="shared" si="12"/>
        <v>66.5</v>
      </c>
      <c r="X35" s="15" t="str">
        <f t="shared" si="13"/>
        <v>C</v>
      </c>
      <c r="Y35" s="15">
        <f t="shared" si="14"/>
        <v>3</v>
      </c>
      <c r="Z35" s="20"/>
      <c r="AA35" s="15" t="str">
        <f t="shared" si="15"/>
        <v xml:space="preserve"> </v>
      </c>
      <c r="AB35" s="15" t="str">
        <f t="shared" si="16"/>
        <v xml:space="preserve"> </v>
      </c>
      <c r="AC35" s="20"/>
      <c r="AD35" s="15" t="str">
        <f t="shared" si="17"/>
        <v xml:space="preserve"> </v>
      </c>
      <c r="AE35" s="15" t="str">
        <f t="shared" si="18"/>
        <v xml:space="preserve"> </v>
      </c>
      <c r="AF35" s="20"/>
      <c r="AG35" s="15" t="str">
        <f t="shared" si="19"/>
        <v xml:space="preserve"> </v>
      </c>
      <c r="AH35" s="15" t="str">
        <f t="shared" si="20"/>
        <v xml:space="preserve"> </v>
      </c>
      <c r="AI35" s="12"/>
      <c r="AJ35" s="15" t="str">
        <f t="shared" si="21"/>
        <v xml:space="preserve"> </v>
      </c>
      <c r="AK35" s="15" t="str">
        <f t="shared" si="22"/>
        <v xml:space="preserve"> </v>
      </c>
      <c r="AL35" s="17"/>
      <c r="AM35" s="15" t="str">
        <f t="shared" si="23"/>
        <v xml:space="preserve"> </v>
      </c>
      <c r="AN35" s="15" t="str">
        <f t="shared" si="24"/>
        <v xml:space="preserve"> </v>
      </c>
      <c r="AO35" s="21">
        <f>IF(COUNT(L35,O35,T35,Y35,AB35,AE35,AH35,AN35, )&lt;1,"",IF(COUNT(L35,O35,T35,Y35,AB35,AE35,AH35,AN35, )&lt;3,"-",IF(COUNT(L35,O35,T35,Y35,AB35,AE35,AH35,AN35,#REF!)&gt;3,"FALSE",SUM(L35,O35,T35,Y35,AB35,AE35,AH35,AN35))))</f>
        <v>11</v>
      </c>
      <c r="AP35" s="22" t="str">
        <f t="shared" si="25"/>
        <v>II</v>
      </c>
      <c r="AQ35" s="23">
        <f>COUNT(E35,J35,M35,#REF!,R35,W35,#REF!,Z35,AC35,AF35,AI35,AL35,#REF!,#REF!,#REF!,#REF!)</f>
        <v>4</v>
      </c>
      <c r="AR35" s="24">
        <f t="shared" si="26"/>
        <v>2</v>
      </c>
      <c r="AS35" s="2"/>
    </row>
    <row r="36" spans="1:45">
      <c r="A36" s="12">
        <v>19</v>
      </c>
      <c r="B36" s="13" t="s">
        <v>85</v>
      </c>
      <c r="C36" s="13" t="s">
        <v>86</v>
      </c>
      <c r="D36" s="13" t="s">
        <v>87</v>
      </c>
      <c r="E36" s="14">
        <v>64</v>
      </c>
      <c r="F36" s="15" t="str">
        <f t="shared" si="2"/>
        <v>C</v>
      </c>
      <c r="G36" s="15">
        <f t="shared" si="3"/>
        <v>3</v>
      </c>
      <c r="H36" s="16">
        <v>67</v>
      </c>
      <c r="I36" s="16">
        <v>77</v>
      </c>
      <c r="J36" s="17">
        <f t="shared" si="4"/>
        <v>72</v>
      </c>
      <c r="K36" s="15" t="str">
        <f t="shared" si="5"/>
        <v>B</v>
      </c>
      <c r="L36" s="15">
        <f t="shared" si="6"/>
        <v>2</v>
      </c>
      <c r="M36" s="18">
        <v>41</v>
      </c>
      <c r="N36" s="15" t="str">
        <f t="shared" si="7"/>
        <v>E</v>
      </c>
      <c r="O36" s="15">
        <f t="shared" si="8"/>
        <v>5</v>
      </c>
      <c r="P36" s="12"/>
      <c r="Q36" s="15"/>
      <c r="R36" s="17" t="str">
        <f t="shared" si="9"/>
        <v/>
      </c>
      <c r="S36" s="15" t="str">
        <f t="shared" si="10"/>
        <v/>
      </c>
      <c r="T36" s="15" t="str">
        <f t="shared" si="11"/>
        <v xml:space="preserve"> </v>
      </c>
      <c r="U36" s="19">
        <v>79</v>
      </c>
      <c r="V36" s="19">
        <v>36</v>
      </c>
      <c r="W36" s="17">
        <f t="shared" si="12"/>
        <v>57.5</v>
      </c>
      <c r="X36" s="15" t="str">
        <f t="shared" si="13"/>
        <v>D</v>
      </c>
      <c r="Y36" s="15">
        <f t="shared" si="14"/>
        <v>4</v>
      </c>
      <c r="Z36" s="20"/>
      <c r="AA36" s="15" t="str">
        <f t="shared" si="15"/>
        <v xml:space="preserve"> </v>
      </c>
      <c r="AB36" s="15" t="str">
        <f t="shared" si="16"/>
        <v xml:space="preserve"> </v>
      </c>
      <c r="AC36" s="20"/>
      <c r="AD36" s="15" t="str">
        <f t="shared" si="17"/>
        <v xml:space="preserve"> </v>
      </c>
      <c r="AE36" s="15" t="str">
        <f t="shared" si="18"/>
        <v xml:space="preserve"> </v>
      </c>
      <c r="AF36" s="20"/>
      <c r="AG36" s="15" t="str">
        <f t="shared" si="19"/>
        <v xml:space="preserve"> </v>
      </c>
      <c r="AH36" s="15" t="str">
        <f t="shared" si="20"/>
        <v xml:space="preserve"> </v>
      </c>
      <c r="AI36" s="12"/>
      <c r="AJ36" s="15" t="str">
        <f t="shared" si="21"/>
        <v xml:space="preserve"> </v>
      </c>
      <c r="AK36" s="15" t="str">
        <f t="shared" si="22"/>
        <v xml:space="preserve"> </v>
      </c>
      <c r="AL36" s="17"/>
      <c r="AM36" s="15" t="str">
        <f t="shared" si="23"/>
        <v xml:space="preserve"> </v>
      </c>
      <c r="AN36" s="15" t="str">
        <f t="shared" si="24"/>
        <v xml:space="preserve"> </v>
      </c>
      <c r="AO36" s="21">
        <f>IF(COUNT(L36,O36,T36,Y36,AB36,AE36,AH36,AN36, )&lt;1,"",IF(COUNT(L36,O36,T36,Y36,AB36,AE36,AH36,AN36, )&lt;3,"-",IF(COUNT(L36,O36,T36,Y36,AB36,AE36,AH36,AN36,#REF!)&gt;3,"FALSE",SUM(L36,O36,T36,Y36,AB36,AE36,AH36,AN36))))</f>
        <v>11</v>
      </c>
      <c r="AP36" s="22" t="str">
        <f t="shared" si="25"/>
        <v>II</v>
      </c>
      <c r="AQ36" s="23">
        <f>COUNT(E36,J36,M36,#REF!,R36,W36,#REF!,Z36,AC36,AF36,AI36,AL36,#REF!,#REF!,#REF!,#REF!)</f>
        <v>4</v>
      </c>
      <c r="AR36" s="24">
        <f t="shared" si="26"/>
        <v>2</v>
      </c>
      <c r="AS36" s="2"/>
    </row>
    <row r="37" spans="1:45">
      <c r="A37" s="12">
        <v>20</v>
      </c>
      <c r="B37" s="13" t="s">
        <v>88</v>
      </c>
      <c r="C37" s="13" t="s">
        <v>89</v>
      </c>
      <c r="D37" s="13" t="s">
        <v>90</v>
      </c>
      <c r="E37" s="14">
        <v>69</v>
      </c>
      <c r="F37" s="15" t="str">
        <f t="shared" si="2"/>
        <v>C</v>
      </c>
      <c r="G37" s="15">
        <f t="shared" si="3"/>
        <v>3</v>
      </c>
      <c r="H37" s="16">
        <v>50</v>
      </c>
      <c r="I37" s="16">
        <v>72</v>
      </c>
      <c r="J37" s="17">
        <f t="shared" si="4"/>
        <v>61</v>
      </c>
      <c r="K37" s="15" t="str">
        <f t="shared" si="5"/>
        <v>C</v>
      </c>
      <c r="L37" s="15">
        <f t="shared" si="6"/>
        <v>3</v>
      </c>
      <c r="M37" s="18">
        <v>61</v>
      </c>
      <c r="N37" s="15" t="str">
        <f t="shared" si="7"/>
        <v>C</v>
      </c>
      <c r="O37" s="15">
        <f t="shared" si="8"/>
        <v>3</v>
      </c>
      <c r="P37" s="12"/>
      <c r="Q37" s="15"/>
      <c r="R37" s="17" t="str">
        <f t="shared" si="9"/>
        <v/>
      </c>
      <c r="S37" s="15" t="str">
        <f t="shared" si="10"/>
        <v/>
      </c>
      <c r="T37" s="15" t="str">
        <f t="shared" si="11"/>
        <v xml:space="preserve"> </v>
      </c>
      <c r="U37" s="19">
        <v>75</v>
      </c>
      <c r="V37" s="19">
        <v>47</v>
      </c>
      <c r="W37" s="17">
        <f t="shared" si="12"/>
        <v>61</v>
      </c>
      <c r="X37" s="15" t="str">
        <f t="shared" si="13"/>
        <v>C</v>
      </c>
      <c r="Y37" s="15">
        <f t="shared" si="14"/>
        <v>3</v>
      </c>
      <c r="Z37" s="20"/>
      <c r="AA37" s="15" t="str">
        <f t="shared" si="15"/>
        <v xml:space="preserve"> </v>
      </c>
      <c r="AB37" s="15" t="str">
        <f t="shared" si="16"/>
        <v xml:space="preserve"> </v>
      </c>
      <c r="AC37" s="20"/>
      <c r="AD37" s="15" t="str">
        <f t="shared" si="17"/>
        <v xml:space="preserve"> </v>
      </c>
      <c r="AE37" s="15" t="str">
        <f t="shared" si="18"/>
        <v xml:space="preserve"> </v>
      </c>
      <c r="AF37" s="20"/>
      <c r="AG37" s="15" t="str">
        <f t="shared" si="19"/>
        <v xml:space="preserve"> </v>
      </c>
      <c r="AH37" s="15" t="str">
        <f t="shared" si="20"/>
        <v xml:space="preserve"> </v>
      </c>
      <c r="AI37" s="12"/>
      <c r="AJ37" s="15" t="str">
        <f t="shared" si="21"/>
        <v xml:space="preserve"> </v>
      </c>
      <c r="AK37" s="15" t="str">
        <f t="shared" si="22"/>
        <v xml:space="preserve"> </v>
      </c>
      <c r="AL37" s="17"/>
      <c r="AM37" s="15" t="str">
        <f t="shared" si="23"/>
        <v xml:space="preserve"> </v>
      </c>
      <c r="AN37" s="15" t="str">
        <f t="shared" si="24"/>
        <v xml:space="preserve"> </v>
      </c>
      <c r="AO37" s="21">
        <f>IF(COUNT(L37,O37,T37,Y37,AB37,AE37,AH37,AN37, )&lt;1,"",IF(COUNT(L37,O37,T37,Y37,AB37,AE37,AH37,AN37, )&lt;3,"-",IF(COUNT(L37,O37,T37,Y37,AB37,AE37,AH37,AN37,#REF!)&gt;3,"FALSE",SUM(L37,O37,T37,Y37,AB37,AE37,AH37,AN37))))</f>
        <v>9</v>
      </c>
      <c r="AP37" s="22" t="str">
        <f t="shared" si="25"/>
        <v>I</v>
      </c>
      <c r="AQ37" s="23">
        <f>COUNT(E37,J37,M37,#REF!,R37,W37,#REF!,Z37,AC37,AF37,AI37,AL37,#REF!,#REF!,#REF!,#REF!)</f>
        <v>4</v>
      </c>
      <c r="AR37" s="24">
        <f t="shared" si="26"/>
        <v>1</v>
      </c>
      <c r="AS37" s="2"/>
    </row>
    <row r="38" spans="1:45">
      <c r="A38" s="12">
        <v>21</v>
      </c>
      <c r="B38" s="13" t="s">
        <v>91</v>
      </c>
      <c r="C38" s="13" t="s">
        <v>92</v>
      </c>
      <c r="D38" s="13" t="s">
        <v>93</v>
      </c>
      <c r="E38" s="14">
        <v>59</v>
      </c>
      <c r="F38" s="15" t="str">
        <f t="shared" si="2"/>
        <v>D</v>
      </c>
      <c r="G38" s="15">
        <f t="shared" si="3"/>
        <v>4</v>
      </c>
      <c r="H38" s="16">
        <v>56</v>
      </c>
      <c r="I38" s="16">
        <v>63</v>
      </c>
      <c r="J38" s="17">
        <f t="shared" si="4"/>
        <v>59.5</v>
      </c>
      <c r="K38" s="15" t="str">
        <f t="shared" si="5"/>
        <v>C</v>
      </c>
      <c r="L38" s="15">
        <f t="shared" si="6"/>
        <v>3</v>
      </c>
      <c r="M38" s="18">
        <v>26</v>
      </c>
      <c r="N38" s="15" t="str">
        <f t="shared" si="7"/>
        <v>F</v>
      </c>
      <c r="O38" s="15">
        <f t="shared" si="8"/>
        <v>7</v>
      </c>
      <c r="P38" s="12"/>
      <c r="Q38" s="15"/>
      <c r="R38" s="17" t="str">
        <f t="shared" si="9"/>
        <v/>
      </c>
      <c r="S38" s="15" t="str">
        <f t="shared" si="10"/>
        <v/>
      </c>
      <c r="T38" s="15" t="str">
        <f t="shared" si="11"/>
        <v xml:space="preserve"> </v>
      </c>
      <c r="U38" s="19">
        <v>67</v>
      </c>
      <c r="V38" s="19">
        <v>39</v>
      </c>
      <c r="W38" s="17">
        <f t="shared" si="12"/>
        <v>53</v>
      </c>
      <c r="X38" s="15" t="str">
        <f t="shared" si="13"/>
        <v>D</v>
      </c>
      <c r="Y38" s="15">
        <f t="shared" si="14"/>
        <v>4</v>
      </c>
      <c r="Z38" s="20"/>
      <c r="AA38" s="15" t="str">
        <f t="shared" si="15"/>
        <v xml:space="preserve"> </v>
      </c>
      <c r="AB38" s="15" t="str">
        <f t="shared" si="16"/>
        <v xml:space="preserve"> </v>
      </c>
      <c r="AC38" s="20"/>
      <c r="AD38" s="15" t="str">
        <f t="shared" si="17"/>
        <v xml:space="preserve"> </v>
      </c>
      <c r="AE38" s="15" t="str">
        <f t="shared" si="18"/>
        <v xml:space="preserve"> </v>
      </c>
      <c r="AF38" s="20"/>
      <c r="AG38" s="15" t="str">
        <f t="shared" si="19"/>
        <v xml:space="preserve"> </v>
      </c>
      <c r="AH38" s="15" t="str">
        <f t="shared" si="20"/>
        <v xml:space="preserve"> </v>
      </c>
      <c r="AI38" s="12"/>
      <c r="AJ38" s="15" t="str">
        <f t="shared" si="21"/>
        <v xml:space="preserve"> </v>
      </c>
      <c r="AK38" s="15" t="str">
        <f t="shared" si="22"/>
        <v xml:space="preserve"> </v>
      </c>
      <c r="AL38" s="17"/>
      <c r="AM38" s="15" t="str">
        <f t="shared" si="23"/>
        <v xml:space="preserve"> </v>
      </c>
      <c r="AN38" s="15" t="str">
        <f t="shared" si="24"/>
        <v xml:space="preserve"> </v>
      </c>
      <c r="AO38" s="21">
        <f>IF(COUNT(L38,O38,T38,Y38,AB38,AE38,AH38,AN38, )&lt;1,"",IF(COUNT(L38,O38,T38,Y38,AB38,AE38,AH38,AN38, )&lt;3,"-",IF(COUNT(L38,O38,T38,Y38,AB38,AE38,AH38,AN38,#REF!)&gt;3,"FALSE",SUM(L38,O38,T38,Y38,AB38,AE38,AH38,AN38))))</f>
        <v>14</v>
      </c>
      <c r="AP38" s="22" t="str">
        <f t="shared" si="25"/>
        <v>III</v>
      </c>
      <c r="AQ38" s="23">
        <f>COUNT(E38,J38,M38,#REF!,R38,W38,#REF!,Z38,AC38,AF38,AI38,AL38,#REF!,#REF!,#REF!,#REF!)</f>
        <v>4</v>
      </c>
      <c r="AR38" s="24">
        <f t="shared" si="26"/>
        <v>3</v>
      </c>
      <c r="AS38" s="2"/>
    </row>
    <row r="39" spans="1:45">
      <c r="A39" s="12">
        <v>22</v>
      </c>
      <c r="B39" s="13" t="s">
        <v>94</v>
      </c>
      <c r="C39" s="13" t="s">
        <v>95</v>
      </c>
      <c r="D39" s="13" t="s">
        <v>96</v>
      </c>
      <c r="E39" s="14">
        <v>71</v>
      </c>
      <c r="F39" s="15" t="str">
        <f t="shared" si="2"/>
        <v>B</v>
      </c>
      <c r="G39" s="15">
        <f t="shared" si="3"/>
        <v>2</v>
      </c>
      <c r="H39" s="16">
        <v>64</v>
      </c>
      <c r="I39" s="16">
        <v>71</v>
      </c>
      <c r="J39" s="17">
        <f t="shared" si="4"/>
        <v>67.5</v>
      </c>
      <c r="K39" s="15" t="str">
        <f t="shared" si="5"/>
        <v>C</v>
      </c>
      <c r="L39" s="15">
        <f t="shared" si="6"/>
        <v>3</v>
      </c>
      <c r="M39" s="18">
        <v>37</v>
      </c>
      <c r="N39" s="15" t="str">
        <f t="shared" si="7"/>
        <v>S</v>
      </c>
      <c r="O39" s="15">
        <f t="shared" si="8"/>
        <v>6</v>
      </c>
      <c r="P39" s="12"/>
      <c r="Q39" s="15"/>
      <c r="R39" s="17" t="str">
        <f t="shared" si="9"/>
        <v/>
      </c>
      <c r="S39" s="15" t="str">
        <f t="shared" si="10"/>
        <v/>
      </c>
      <c r="T39" s="15" t="str">
        <f t="shared" si="11"/>
        <v xml:space="preserve"> </v>
      </c>
      <c r="U39" s="19">
        <v>91</v>
      </c>
      <c r="V39" s="19">
        <v>46</v>
      </c>
      <c r="W39" s="17">
        <f t="shared" si="12"/>
        <v>68.5</v>
      </c>
      <c r="X39" s="15" t="str">
        <f t="shared" si="13"/>
        <v>C</v>
      </c>
      <c r="Y39" s="15">
        <f t="shared" si="14"/>
        <v>3</v>
      </c>
      <c r="Z39" s="20"/>
      <c r="AA39" s="15" t="str">
        <f t="shared" si="15"/>
        <v xml:space="preserve"> </v>
      </c>
      <c r="AB39" s="15" t="str">
        <f t="shared" si="16"/>
        <v xml:space="preserve"> </v>
      </c>
      <c r="AC39" s="20"/>
      <c r="AD39" s="15" t="str">
        <f t="shared" si="17"/>
        <v xml:space="preserve"> </v>
      </c>
      <c r="AE39" s="15" t="str">
        <f t="shared" si="18"/>
        <v xml:space="preserve"> </v>
      </c>
      <c r="AF39" s="20"/>
      <c r="AG39" s="15" t="str">
        <f t="shared" si="19"/>
        <v xml:space="preserve"> </v>
      </c>
      <c r="AH39" s="15" t="str">
        <f t="shared" si="20"/>
        <v xml:space="preserve"> </v>
      </c>
      <c r="AI39" s="12"/>
      <c r="AJ39" s="15" t="str">
        <f t="shared" si="21"/>
        <v xml:space="preserve"> </v>
      </c>
      <c r="AK39" s="15" t="str">
        <f t="shared" si="22"/>
        <v xml:space="preserve"> </v>
      </c>
      <c r="AL39" s="17"/>
      <c r="AM39" s="15" t="str">
        <f t="shared" si="23"/>
        <v xml:space="preserve"> </v>
      </c>
      <c r="AN39" s="15" t="str">
        <f t="shared" si="24"/>
        <v xml:space="preserve"> </v>
      </c>
      <c r="AO39" s="21">
        <f>IF(COUNT(L39,O39,T39,Y39,AB39,AE39,AH39,AN39, )&lt;1,"",IF(COUNT(L39,O39,T39,Y39,AB39,AE39,AH39,AN39, )&lt;3,"-",IF(COUNT(L39,O39,T39,Y39,AB39,AE39,AH39,AN39,#REF!)&gt;3,"FALSE",SUM(L39,O39,T39,Y39,AB39,AE39,AH39,AN39))))</f>
        <v>12</v>
      </c>
      <c r="AP39" s="22" t="str">
        <f t="shared" si="25"/>
        <v>II</v>
      </c>
      <c r="AQ39" s="23">
        <f>COUNT(E39,J39,M39,#REF!,R39,W39,#REF!,Z39,AC39,AF39,AI39,AL39,#REF!,#REF!,#REF!,#REF!)</f>
        <v>4</v>
      </c>
      <c r="AR39" s="24">
        <f t="shared" si="26"/>
        <v>2</v>
      </c>
      <c r="AS39" s="2"/>
    </row>
    <row r="40" spans="1:45">
      <c r="A40" s="12">
        <v>23</v>
      </c>
      <c r="B40" s="13" t="s">
        <v>97</v>
      </c>
      <c r="C40" s="13" t="s">
        <v>98</v>
      </c>
      <c r="D40" s="13" t="s">
        <v>99</v>
      </c>
      <c r="E40" s="14">
        <v>62</v>
      </c>
      <c r="F40" s="15" t="str">
        <f t="shared" si="2"/>
        <v>C</v>
      </c>
      <c r="G40" s="15">
        <f t="shared" si="3"/>
        <v>3</v>
      </c>
      <c r="H40" s="16">
        <v>54</v>
      </c>
      <c r="I40" s="16">
        <v>46</v>
      </c>
      <c r="J40" s="17">
        <f t="shared" si="4"/>
        <v>50</v>
      </c>
      <c r="K40" s="15" t="str">
        <f t="shared" si="5"/>
        <v>D</v>
      </c>
      <c r="L40" s="15">
        <f t="shared" si="6"/>
        <v>4</v>
      </c>
      <c r="M40" s="18">
        <v>39</v>
      </c>
      <c r="N40" s="15" t="str">
        <f t="shared" si="7"/>
        <v>S</v>
      </c>
      <c r="O40" s="15">
        <f t="shared" si="8"/>
        <v>6</v>
      </c>
      <c r="P40" s="12"/>
      <c r="Q40" s="15"/>
      <c r="R40" s="17" t="str">
        <f t="shared" si="9"/>
        <v/>
      </c>
      <c r="S40" s="15" t="str">
        <f t="shared" si="10"/>
        <v/>
      </c>
      <c r="T40" s="15" t="str">
        <f t="shared" si="11"/>
        <v xml:space="preserve"> </v>
      </c>
      <c r="U40" s="19">
        <v>85</v>
      </c>
      <c r="V40" s="19">
        <v>43</v>
      </c>
      <c r="W40" s="17">
        <f t="shared" si="12"/>
        <v>64</v>
      </c>
      <c r="X40" s="15" t="str">
        <f t="shared" si="13"/>
        <v>C</v>
      </c>
      <c r="Y40" s="15">
        <f t="shared" si="14"/>
        <v>3</v>
      </c>
      <c r="Z40" s="20"/>
      <c r="AA40" s="15" t="str">
        <f t="shared" si="15"/>
        <v xml:space="preserve"> </v>
      </c>
      <c r="AB40" s="15" t="str">
        <f t="shared" si="16"/>
        <v xml:space="preserve"> </v>
      </c>
      <c r="AC40" s="20"/>
      <c r="AD40" s="15" t="str">
        <f t="shared" si="17"/>
        <v xml:space="preserve"> </v>
      </c>
      <c r="AE40" s="15" t="str">
        <f t="shared" si="18"/>
        <v xml:space="preserve"> </v>
      </c>
      <c r="AF40" s="20"/>
      <c r="AG40" s="15" t="str">
        <f t="shared" si="19"/>
        <v xml:space="preserve"> </v>
      </c>
      <c r="AH40" s="15" t="str">
        <f t="shared" si="20"/>
        <v xml:space="preserve"> </v>
      </c>
      <c r="AI40" s="12"/>
      <c r="AJ40" s="15" t="str">
        <f t="shared" si="21"/>
        <v xml:space="preserve"> </v>
      </c>
      <c r="AK40" s="15" t="str">
        <f t="shared" si="22"/>
        <v xml:space="preserve"> </v>
      </c>
      <c r="AL40" s="17"/>
      <c r="AM40" s="15" t="str">
        <f t="shared" si="23"/>
        <v xml:space="preserve"> </v>
      </c>
      <c r="AN40" s="15" t="str">
        <f t="shared" si="24"/>
        <v xml:space="preserve"> </v>
      </c>
      <c r="AO40" s="21">
        <f>IF(COUNT(L40,O40,T40,Y40,AB40,AE40,AH40,AN40, )&lt;1,"",IF(COUNT(L40,O40,T40,Y40,AB40,AE40,AH40,AN40, )&lt;3,"-",IF(COUNT(L40,O40,T40,Y40,AB40,AE40,AH40,AN40,#REF!)&gt;3,"FALSE",SUM(L40,O40,T40,Y40,AB40,AE40,AH40,AN40))))</f>
        <v>13</v>
      </c>
      <c r="AP40" s="22" t="str">
        <f t="shared" si="25"/>
        <v>III</v>
      </c>
      <c r="AQ40" s="23">
        <f>COUNT(E40,J40,M40,#REF!,R40,W40,#REF!,Z40,AC40,AF40,AI40,AL40,#REF!,#REF!,#REF!,#REF!)</f>
        <v>4</v>
      </c>
      <c r="AR40" s="24">
        <f t="shared" si="26"/>
        <v>3</v>
      </c>
      <c r="AS40" s="2"/>
    </row>
    <row r="41" spans="1:45" s="25" customFormat="1">
      <c r="A41" s="26">
        <v>24</v>
      </c>
      <c r="B41" s="27" t="s">
        <v>102</v>
      </c>
      <c r="C41" s="28" t="s">
        <v>103</v>
      </c>
      <c r="D41" s="29" t="s">
        <v>104</v>
      </c>
      <c r="E41" s="30">
        <v>59</v>
      </c>
      <c r="F41" s="31" t="str">
        <f t="shared" si="2"/>
        <v>D</v>
      </c>
      <c r="G41" s="31">
        <f t="shared" si="3"/>
        <v>4</v>
      </c>
      <c r="H41" s="32">
        <v>73</v>
      </c>
      <c r="I41" s="32">
        <v>60</v>
      </c>
      <c r="J41" s="33">
        <f t="shared" si="4"/>
        <v>66.5</v>
      </c>
      <c r="K41" s="31" t="str">
        <f t="shared" si="5"/>
        <v>C</v>
      </c>
      <c r="L41" s="31">
        <f t="shared" si="6"/>
        <v>3</v>
      </c>
      <c r="M41" s="34">
        <v>53</v>
      </c>
      <c r="N41" s="31" t="str">
        <f t="shared" si="7"/>
        <v>D</v>
      </c>
      <c r="O41" s="31">
        <f t="shared" si="8"/>
        <v>4</v>
      </c>
      <c r="P41" s="35">
        <v>92</v>
      </c>
      <c r="Q41" s="35">
        <v>87</v>
      </c>
      <c r="R41" s="33">
        <f t="shared" si="9"/>
        <v>89.5</v>
      </c>
      <c r="S41" s="31" t="str">
        <f t="shared" si="10"/>
        <v>A</v>
      </c>
      <c r="T41" s="31">
        <f t="shared" si="11"/>
        <v>1</v>
      </c>
      <c r="U41" s="26"/>
      <c r="V41" s="31"/>
      <c r="W41" s="33" t="str">
        <f t="shared" si="12"/>
        <v/>
      </c>
      <c r="X41" s="31" t="str">
        <f t="shared" si="13"/>
        <v/>
      </c>
      <c r="Y41" s="31" t="str">
        <f t="shared" si="14"/>
        <v xml:space="preserve"> </v>
      </c>
      <c r="Z41" s="36"/>
      <c r="AA41" s="31" t="str">
        <f t="shared" si="15"/>
        <v xml:space="preserve"> </v>
      </c>
      <c r="AB41" s="31" t="str">
        <f t="shared" si="16"/>
        <v xml:space="preserve"> </v>
      </c>
      <c r="AC41" s="36"/>
      <c r="AD41" s="31" t="str">
        <f t="shared" si="17"/>
        <v xml:space="preserve"> </v>
      </c>
      <c r="AE41" s="31" t="str">
        <f t="shared" si="18"/>
        <v xml:space="preserve"> </v>
      </c>
      <c r="AF41" s="36"/>
      <c r="AG41" s="31" t="str">
        <f t="shared" si="19"/>
        <v xml:space="preserve"> </v>
      </c>
      <c r="AH41" s="31" t="str">
        <f t="shared" si="20"/>
        <v xml:space="preserve"> </v>
      </c>
      <c r="AI41" s="26"/>
      <c r="AJ41" s="31" t="str">
        <f t="shared" si="21"/>
        <v xml:space="preserve"> </v>
      </c>
      <c r="AK41" s="31" t="str">
        <f t="shared" si="22"/>
        <v xml:space="preserve"> </v>
      </c>
      <c r="AL41" s="33"/>
      <c r="AM41" s="31" t="str">
        <f t="shared" si="23"/>
        <v xml:space="preserve"> </v>
      </c>
      <c r="AN41" s="31" t="str">
        <f t="shared" si="24"/>
        <v xml:space="preserve"> </v>
      </c>
      <c r="AO41" s="37">
        <f>IF(COUNT(L41,O41,T41,Y41,AB41,AE41,AH41,AN41, )&lt;1,"",IF(COUNT(L41,O41,T41,Y41,AB41,AE41,AH41,AN41, )&lt;3,"-",IF(COUNT(L41,O41,T41,Y41,AB41,AE41,AH41,AN41,#REF!)&gt;3,"FALSE",SUM(L41,O41,T41,Y41,AB41,AE41,AH41,AN41))))</f>
        <v>8</v>
      </c>
      <c r="AP41" s="38" t="str">
        <f t="shared" si="25"/>
        <v>I</v>
      </c>
      <c r="AQ41" s="39">
        <f>COUNT(E41,J41,M41,#REF!,R41,W41,#REF!,Z41,AC41,AF41,AI41,AL41,#REF!,#REF!,#REF!,#REF!)</f>
        <v>4</v>
      </c>
      <c r="AR41" s="40">
        <f t="shared" si="26"/>
        <v>1</v>
      </c>
      <c r="AS41" s="41"/>
    </row>
    <row r="42" spans="1:45">
      <c r="A42" s="12">
        <v>25</v>
      </c>
      <c r="B42" s="27" t="s">
        <v>108</v>
      </c>
      <c r="C42" s="29" t="s">
        <v>109</v>
      </c>
      <c r="D42" s="42" t="s">
        <v>110</v>
      </c>
      <c r="E42" s="30">
        <v>64</v>
      </c>
      <c r="F42" s="15" t="str">
        <f t="shared" si="2"/>
        <v>C</v>
      </c>
      <c r="G42" s="15">
        <f t="shared" si="3"/>
        <v>3</v>
      </c>
      <c r="H42" s="32">
        <v>58</v>
      </c>
      <c r="I42" s="32">
        <v>56</v>
      </c>
      <c r="J42" s="17">
        <f t="shared" si="4"/>
        <v>57</v>
      </c>
      <c r="K42" s="15" t="str">
        <f t="shared" si="5"/>
        <v>D</v>
      </c>
      <c r="L42" s="15">
        <f t="shared" si="6"/>
        <v>4</v>
      </c>
      <c r="M42" s="34"/>
      <c r="N42" s="15" t="str">
        <f t="shared" si="7"/>
        <v xml:space="preserve"> </v>
      </c>
      <c r="O42" s="15" t="str">
        <f t="shared" si="8"/>
        <v xml:space="preserve"> </v>
      </c>
      <c r="P42" s="35">
        <v>42</v>
      </c>
      <c r="Q42" s="35">
        <v>67</v>
      </c>
      <c r="R42" s="33">
        <f t="shared" si="9"/>
        <v>54.5</v>
      </c>
      <c r="S42" s="15" t="str">
        <f t="shared" si="10"/>
        <v>D</v>
      </c>
      <c r="T42" s="15">
        <f t="shared" si="11"/>
        <v>4</v>
      </c>
      <c r="U42" s="12"/>
      <c r="V42" s="15"/>
      <c r="W42" s="17" t="str">
        <f t="shared" si="12"/>
        <v/>
      </c>
      <c r="X42" s="15" t="str">
        <f t="shared" si="13"/>
        <v/>
      </c>
      <c r="Y42" s="15" t="str">
        <f t="shared" si="14"/>
        <v xml:space="preserve"> </v>
      </c>
      <c r="Z42" s="20"/>
      <c r="AA42" s="15" t="str">
        <f t="shared" si="15"/>
        <v xml:space="preserve"> </v>
      </c>
      <c r="AB42" s="15" t="str">
        <f t="shared" si="16"/>
        <v xml:space="preserve"> </v>
      </c>
      <c r="AC42" s="20"/>
      <c r="AD42" s="15" t="str">
        <f t="shared" si="17"/>
        <v xml:space="preserve"> </v>
      </c>
      <c r="AE42" s="15" t="str">
        <f t="shared" si="18"/>
        <v xml:space="preserve"> </v>
      </c>
      <c r="AF42" s="20"/>
      <c r="AG42" s="15" t="str">
        <f t="shared" si="19"/>
        <v xml:space="preserve"> </v>
      </c>
      <c r="AH42" s="15" t="str">
        <f t="shared" si="20"/>
        <v xml:space="preserve"> </v>
      </c>
      <c r="AI42" s="12"/>
      <c r="AJ42" s="15" t="str">
        <f t="shared" si="21"/>
        <v xml:space="preserve"> </v>
      </c>
      <c r="AK42" s="15" t="str">
        <f t="shared" si="22"/>
        <v xml:space="preserve"> </v>
      </c>
      <c r="AL42" s="17"/>
      <c r="AM42" s="15" t="str">
        <f t="shared" si="23"/>
        <v xml:space="preserve"> </v>
      </c>
      <c r="AN42" s="15" t="str">
        <f t="shared" si="24"/>
        <v xml:space="preserve"> </v>
      </c>
      <c r="AO42" s="21">
        <f>IF(COUNT(L42,O42,T42,Y42,AB42,AE42,AH42,AN42, )&lt;1,"",IF(COUNT(L42,O42,T42,Y42,AB42,AE42,AH42,AN42, )&lt;3,"-",IF(COUNT(L42,O42,T42,Y42,AB42,AE42,AH42,AN42,#REF!)&gt;3,"FALSE",SUM(L42,O42,T42,Y42,AB42,AE42,AH42,AN42))))</f>
        <v>8</v>
      </c>
      <c r="AP42" s="22" t="str">
        <f t="shared" si="25"/>
        <v>I</v>
      </c>
      <c r="AQ42" s="23">
        <f>COUNT(E42,J42,M42,#REF!,R42,W42,#REF!,Z42,AC42,AF42,AI42,AL42,#REF!,#REF!,#REF!,#REF!)</f>
        <v>3</v>
      </c>
      <c r="AR42" s="24">
        <f t="shared" si="26"/>
        <v>1</v>
      </c>
      <c r="AS42" s="2"/>
    </row>
    <row r="43" spans="1:45">
      <c r="A43" s="12">
        <v>26</v>
      </c>
      <c r="B43" s="27" t="s">
        <v>105</v>
      </c>
      <c r="C43" s="28" t="s">
        <v>106</v>
      </c>
      <c r="D43" s="29" t="s">
        <v>107</v>
      </c>
      <c r="E43" s="43">
        <v>70</v>
      </c>
      <c r="F43" s="15" t="str">
        <f t="shared" si="2"/>
        <v>B</v>
      </c>
      <c r="G43" s="15">
        <f t="shared" si="3"/>
        <v>2</v>
      </c>
      <c r="H43" s="32">
        <v>72</v>
      </c>
      <c r="I43" s="32">
        <v>65</v>
      </c>
      <c r="J43" s="17">
        <f t="shared" si="4"/>
        <v>68.5</v>
      </c>
      <c r="K43" s="15" t="str">
        <f t="shared" si="5"/>
        <v>C</v>
      </c>
      <c r="L43" s="15">
        <f t="shared" si="6"/>
        <v>3</v>
      </c>
      <c r="M43" s="34">
        <v>50</v>
      </c>
      <c r="N43" s="15" t="str">
        <f t="shared" si="7"/>
        <v>D</v>
      </c>
      <c r="O43" s="15">
        <f t="shared" si="8"/>
        <v>4</v>
      </c>
      <c r="P43" s="35">
        <v>80</v>
      </c>
      <c r="Q43" s="35">
        <v>88</v>
      </c>
      <c r="R43" s="33">
        <f t="shared" si="9"/>
        <v>84</v>
      </c>
      <c r="S43" s="15" t="str">
        <f t="shared" si="10"/>
        <v>A</v>
      </c>
      <c r="T43" s="15">
        <f t="shared" si="11"/>
        <v>1</v>
      </c>
      <c r="U43" s="12"/>
      <c r="V43" s="15"/>
      <c r="W43" s="17" t="str">
        <f t="shared" si="12"/>
        <v/>
      </c>
      <c r="X43" s="15" t="str">
        <f t="shared" si="13"/>
        <v/>
      </c>
      <c r="Y43" s="15" t="str">
        <f t="shared" si="14"/>
        <v xml:space="preserve"> </v>
      </c>
      <c r="Z43" s="20"/>
      <c r="AA43" s="15" t="str">
        <f t="shared" si="15"/>
        <v xml:space="preserve"> </v>
      </c>
      <c r="AB43" s="15" t="str">
        <f t="shared" si="16"/>
        <v xml:space="preserve"> </v>
      </c>
      <c r="AC43" s="20"/>
      <c r="AD43" s="15" t="str">
        <f t="shared" si="17"/>
        <v xml:space="preserve"> </v>
      </c>
      <c r="AE43" s="15" t="str">
        <f t="shared" si="18"/>
        <v xml:space="preserve"> </v>
      </c>
      <c r="AF43" s="20"/>
      <c r="AG43" s="15" t="str">
        <f t="shared" si="19"/>
        <v xml:space="preserve"> </v>
      </c>
      <c r="AH43" s="15" t="str">
        <f t="shared" si="20"/>
        <v xml:space="preserve"> </v>
      </c>
      <c r="AI43" s="12"/>
      <c r="AJ43" s="15" t="str">
        <f t="shared" si="21"/>
        <v xml:space="preserve"> </v>
      </c>
      <c r="AK43" s="15" t="str">
        <f t="shared" si="22"/>
        <v xml:space="preserve"> </v>
      </c>
      <c r="AL43" s="17"/>
      <c r="AM43" s="15" t="str">
        <f t="shared" si="23"/>
        <v xml:space="preserve"> </v>
      </c>
      <c r="AN43" s="15" t="str">
        <f t="shared" si="24"/>
        <v xml:space="preserve"> </v>
      </c>
      <c r="AO43" s="21">
        <f>IF(COUNT(L43,O43,T43,Y43,AB43,AE43,AH43,AN43, )&lt;1,"",IF(COUNT(L43,O43,T43,Y43,AB43,AE43,AH43,AN43, )&lt;3,"-",IF(COUNT(L43,O43,T43,Y43,AB43,AE43,AH43,AN43,#REF!)&gt;3,"FALSE",SUM(L43,O43,T43,Y43,AB43,AE43,AH43,AN43))))</f>
        <v>8</v>
      </c>
      <c r="AP43" s="22" t="str">
        <f t="shared" si="25"/>
        <v>I</v>
      </c>
      <c r="AQ43" s="23">
        <f>COUNT(E43,J43,M43,#REF!,R43,W43,#REF!,Z43,AC43,AF43,AI43,AL43,#REF!,#REF!,#REF!,#REF!)</f>
        <v>4</v>
      </c>
      <c r="AR43" s="24">
        <f t="shared" si="26"/>
        <v>1</v>
      </c>
      <c r="AS43" s="2"/>
    </row>
    <row r="44" spans="1:45">
      <c r="A44" s="12">
        <v>27</v>
      </c>
      <c r="B44" s="27" t="s">
        <v>111</v>
      </c>
      <c r="C44" s="28" t="s">
        <v>112</v>
      </c>
      <c r="D44" s="29" t="s">
        <v>48</v>
      </c>
      <c r="E44" s="44">
        <v>59</v>
      </c>
      <c r="F44" s="15" t="str">
        <f t="shared" si="2"/>
        <v>D</v>
      </c>
      <c r="G44" s="15">
        <f t="shared" si="3"/>
        <v>4</v>
      </c>
      <c r="H44" s="32">
        <v>60</v>
      </c>
      <c r="I44" s="32">
        <v>68</v>
      </c>
      <c r="J44" s="17">
        <f t="shared" si="4"/>
        <v>64</v>
      </c>
      <c r="K44" s="15" t="str">
        <f t="shared" si="5"/>
        <v>C</v>
      </c>
      <c r="L44" s="15">
        <f t="shared" si="6"/>
        <v>3</v>
      </c>
      <c r="M44" s="34">
        <v>42</v>
      </c>
      <c r="N44" s="15" t="str">
        <f t="shared" si="7"/>
        <v>E</v>
      </c>
      <c r="O44" s="15">
        <f t="shared" si="8"/>
        <v>5</v>
      </c>
      <c r="P44" s="35">
        <v>84</v>
      </c>
      <c r="Q44" s="35">
        <v>85</v>
      </c>
      <c r="R44" s="33">
        <f t="shared" si="9"/>
        <v>84.5</v>
      </c>
      <c r="S44" s="15" t="str">
        <f t="shared" si="10"/>
        <v>A</v>
      </c>
      <c r="T44" s="15">
        <f t="shared" si="11"/>
        <v>1</v>
      </c>
      <c r="U44" s="12"/>
      <c r="V44" s="15"/>
      <c r="W44" s="17" t="str">
        <f t="shared" si="12"/>
        <v/>
      </c>
      <c r="X44" s="15" t="str">
        <f t="shared" si="13"/>
        <v/>
      </c>
      <c r="Y44" s="15" t="str">
        <f t="shared" si="14"/>
        <v xml:space="preserve"> </v>
      </c>
      <c r="Z44" s="20"/>
      <c r="AA44" s="15" t="str">
        <f t="shared" si="15"/>
        <v xml:space="preserve"> </v>
      </c>
      <c r="AB44" s="15" t="str">
        <f t="shared" si="16"/>
        <v xml:space="preserve"> </v>
      </c>
      <c r="AC44" s="20"/>
      <c r="AD44" s="15" t="str">
        <f t="shared" si="17"/>
        <v xml:space="preserve"> </v>
      </c>
      <c r="AE44" s="15" t="str">
        <f t="shared" si="18"/>
        <v xml:space="preserve"> </v>
      </c>
      <c r="AF44" s="20"/>
      <c r="AG44" s="15" t="str">
        <f t="shared" si="19"/>
        <v xml:space="preserve"> </v>
      </c>
      <c r="AH44" s="15" t="str">
        <f t="shared" si="20"/>
        <v xml:space="preserve"> </v>
      </c>
      <c r="AI44" s="12"/>
      <c r="AJ44" s="15" t="str">
        <f t="shared" si="21"/>
        <v xml:space="preserve"> </v>
      </c>
      <c r="AK44" s="15" t="str">
        <f t="shared" si="22"/>
        <v xml:space="preserve"> </v>
      </c>
      <c r="AL44" s="17"/>
      <c r="AM44" s="15" t="str">
        <f t="shared" si="23"/>
        <v xml:space="preserve"> </v>
      </c>
      <c r="AN44" s="15" t="str">
        <f t="shared" si="24"/>
        <v xml:space="preserve"> </v>
      </c>
      <c r="AO44" s="21">
        <f>IF(COUNT(L44,O44,T44,Y44,AB44,AE44,AH44,AN44, )&lt;1,"",IF(COUNT(L44,O44,T44,Y44,AB44,AE44,AH44,AN44, )&lt;3,"-",IF(COUNT(L44,O44,T44,Y44,AB44,AE44,AH44,AN44,#REF!)&gt;3,"FALSE",SUM(L44,O44,T44,Y44,AB44,AE44,AH44,AN44))))</f>
        <v>9</v>
      </c>
      <c r="AP44" s="22" t="str">
        <f t="shared" si="25"/>
        <v>I</v>
      </c>
      <c r="AQ44" s="23">
        <f>COUNT(E44,J44,M44,#REF!,R44,W44,#REF!,Z44,AC44,AF44,AI44,AL44,#REF!,#REF!,#REF!,#REF!)</f>
        <v>4</v>
      </c>
      <c r="AR44" s="24">
        <f t="shared" si="26"/>
        <v>1</v>
      </c>
      <c r="AS44" s="2"/>
    </row>
    <row r="45" spans="1:45">
      <c r="A45" s="12">
        <v>28</v>
      </c>
      <c r="B45" s="42" t="s">
        <v>113</v>
      </c>
      <c r="C45" s="42" t="s">
        <v>114</v>
      </c>
      <c r="D45" s="42" t="s">
        <v>115</v>
      </c>
      <c r="E45" s="30">
        <v>73</v>
      </c>
      <c r="F45" s="15" t="str">
        <f t="shared" si="2"/>
        <v>B</v>
      </c>
      <c r="G45" s="15">
        <f t="shared" si="3"/>
        <v>2</v>
      </c>
      <c r="H45" s="32">
        <v>63</v>
      </c>
      <c r="I45" s="32">
        <v>60</v>
      </c>
      <c r="J45" s="17">
        <f t="shared" si="4"/>
        <v>61.5</v>
      </c>
      <c r="K45" s="15" t="str">
        <f t="shared" si="5"/>
        <v>C</v>
      </c>
      <c r="L45" s="15">
        <f t="shared" si="6"/>
        <v>3</v>
      </c>
      <c r="M45" s="34">
        <v>39</v>
      </c>
      <c r="N45" s="15" t="str">
        <f t="shared" si="7"/>
        <v>S</v>
      </c>
      <c r="O45" s="15">
        <f t="shared" si="8"/>
        <v>6</v>
      </c>
      <c r="P45" s="35">
        <v>80</v>
      </c>
      <c r="Q45" s="35">
        <v>87</v>
      </c>
      <c r="R45" s="33">
        <f t="shared" si="9"/>
        <v>83.5</v>
      </c>
      <c r="S45" s="15" t="str">
        <f t="shared" si="10"/>
        <v>A</v>
      </c>
      <c r="T45" s="15">
        <f t="shared" si="11"/>
        <v>1</v>
      </c>
      <c r="U45" s="12"/>
      <c r="V45" s="15"/>
      <c r="W45" s="17" t="str">
        <f t="shared" si="12"/>
        <v/>
      </c>
      <c r="X45" s="15" t="str">
        <f t="shared" si="13"/>
        <v/>
      </c>
      <c r="Y45" s="15" t="str">
        <f t="shared" si="14"/>
        <v xml:space="preserve"> </v>
      </c>
      <c r="Z45" s="20"/>
      <c r="AA45" s="15" t="str">
        <f t="shared" si="15"/>
        <v xml:space="preserve"> </v>
      </c>
      <c r="AB45" s="15" t="str">
        <f t="shared" si="16"/>
        <v xml:space="preserve"> </v>
      </c>
      <c r="AC45" s="20"/>
      <c r="AD45" s="15" t="str">
        <f t="shared" si="17"/>
        <v xml:space="preserve"> </v>
      </c>
      <c r="AE45" s="15" t="str">
        <f t="shared" si="18"/>
        <v xml:space="preserve"> </v>
      </c>
      <c r="AF45" s="20"/>
      <c r="AG45" s="15" t="str">
        <f t="shared" si="19"/>
        <v xml:space="preserve"> </v>
      </c>
      <c r="AH45" s="15" t="str">
        <f t="shared" si="20"/>
        <v xml:space="preserve"> </v>
      </c>
      <c r="AI45" s="12"/>
      <c r="AJ45" s="15" t="str">
        <f t="shared" si="21"/>
        <v xml:space="preserve"> </v>
      </c>
      <c r="AK45" s="15" t="str">
        <f t="shared" si="22"/>
        <v xml:space="preserve"> </v>
      </c>
      <c r="AL45" s="17"/>
      <c r="AM45" s="15" t="str">
        <f t="shared" si="23"/>
        <v xml:space="preserve"> </v>
      </c>
      <c r="AN45" s="15" t="str">
        <f t="shared" si="24"/>
        <v xml:space="preserve"> </v>
      </c>
      <c r="AO45" s="21">
        <f>IF(COUNT(L45,O45,T45,Y45,AB45,AE45,AH45,AN45, )&lt;1,"",IF(COUNT(L45,O45,T45,Y45,AB45,AE45,AH45,AN45, )&lt;3,"-",IF(COUNT(L45,O45,T45,Y45,AB45,AE45,AH45,AN45,#REF!)&gt;3,"FALSE",SUM(L45,O45,T45,Y45,AB45,AE45,AH45,AN45))))</f>
        <v>10</v>
      </c>
      <c r="AP45" s="22" t="str">
        <f t="shared" si="25"/>
        <v>II</v>
      </c>
      <c r="AQ45" s="23">
        <f>COUNT(E45,J45,M45,#REF!,R45,W45,#REF!,Z45,AC45,AF45,AI45,AL45,#REF!,#REF!,#REF!,#REF!)</f>
        <v>4</v>
      </c>
      <c r="AR45" s="24">
        <f t="shared" si="26"/>
        <v>2</v>
      </c>
      <c r="AS45" s="2"/>
    </row>
    <row r="46" spans="1:45">
      <c r="A46" s="12">
        <v>29</v>
      </c>
      <c r="B46" s="42" t="s">
        <v>50</v>
      </c>
      <c r="C46" s="42" t="s">
        <v>119</v>
      </c>
      <c r="D46" s="42" t="s">
        <v>120</v>
      </c>
      <c r="E46" s="30">
        <v>57</v>
      </c>
      <c r="F46" s="15" t="str">
        <f t="shared" si="2"/>
        <v>D</v>
      </c>
      <c r="G46" s="15">
        <f t="shared" si="3"/>
        <v>4</v>
      </c>
      <c r="H46" s="32">
        <v>72</v>
      </c>
      <c r="I46" s="32">
        <v>66</v>
      </c>
      <c r="J46" s="17">
        <f t="shared" si="4"/>
        <v>69</v>
      </c>
      <c r="K46" s="15" t="str">
        <f t="shared" si="5"/>
        <v>C</v>
      </c>
      <c r="L46" s="15">
        <f t="shared" si="6"/>
        <v>3</v>
      </c>
      <c r="M46" s="34">
        <v>22</v>
      </c>
      <c r="N46" s="15" t="str">
        <f t="shared" si="7"/>
        <v>F</v>
      </c>
      <c r="O46" s="15">
        <f t="shared" si="8"/>
        <v>7</v>
      </c>
      <c r="P46" s="35">
        <v>45</v>
      </c>
      <c r="Q46" s="35">
        <v>76</v>
      </c>
      <c r="R46" s="33">
        <f t="shared" si="9"/>
        <v>60.5</v>
      </c>
      <c r="S46" s="15" t="str">
        <f t="shared" si="10"/>
        <v>C</v>
      </c>
      <c r="T46" s="15">
        <f t="shared" si="11"/>
        <v>3</v>
      </c>
      <c r="U46" s="12"/>
      <c r="V46" s="15"/>
      <c r="W46" s="17" t="str">
        <f t="shared" si="12"/>
        <v/>
      </c>
      <c r="X46" s="15" t="str">
        <f t="shared" si="13"/>
        <v/>
      </c>
      <c r="Y46" s="15" t="str">
        <f t="shared" si="14"/>
        <v xml:space="preserve"> </v>
      </c>
      <c r="Z46" s="20"/>
      <c r="AA46" s="15" t="str">
        <f t="shared" si="15"/>
        <v xml:space="preserve"> </v>
      </c>
      <c r="AB46" s="15" t="str">
        <f t="shared" si="16"/>
        <v xml:space="preserve"> </v>
      </c>
      <c r="AC46" s="20"/>
      <c r="AD46" s="15" t="str">
        <f t="shared" si="17"/>
        <v xml:space="preserve"> </v>
      </c>
      <c r="AE46" s="15" t="str">
        <f t="shared" si="18"/>
        <v xml:space="preserve"> </v>
      </c>
      <c r="AF46" s="20"/>
      <c r="AG46" s="15" t="str">
        <f t="shared" si="19"/>
        <v xml:space="preserve"> </v>
      </c>
      <c r="AH46" s="15" t="str">
        <f t="shared" si="20"/>
        <v xml:space="preserve"> </v>
      </c>
      <c r="AI46" s="12"/>
      <c r="AJ46" s="15" t="str">
        <f t="shared" si="21"/>
        <v xml:space="preserve"> </v>
      </c>
      <c r="AK46" s="15" t="str">
        <f t="shared" si="22"/>
        <v xml:space="preserve"> </v>
      </c>
      <c r="AL46" s="17"/>
      <c r="AM46" s="15" t="str">
        <f t="shared" si="23"/>
        <v xml:space="preserve"> </v>
      </c>
      <c r="AN46" s="15" t="str">
        <f t="shared" si="24"/>
        <v xml:space="preserve"> </v>
      </c>
      <c r="AO46" s="21">
        <f>IF(COUNT(L46,O46,T46,Y46,AB46,AE46,AH46,AN46, )&lt;1,"",IF(COUNT(L46,O46,T46,Y46,AB46,AE46,AH46,AN46, )&lt;3,"-",IF(COUNT(L46,O46,T46,Y46,AB46,AE46,AH46,AN46,#REF!)&gt;3,"FALSE",SUM(L46,O46,T46,Y46,AB46,AE46,AH46,AN46))))</f>
        <v>13</v>
      </c>
      <c r="AP46" s="22" t="str">
        <f t="shared" si="25"/>
        <v>III</v>
      </c>
      <c r="AQ46" s="23">
        <f>COUNT(E46,J46,M46,#REF!,R46,W46,#REF!,Z46,AC46,AF46,AI46,AL46,#REF!,#REF!,#REF!,#REF!)</f>
        <v>4</v>
      </c>
      <c r="AR46" s="24">
        <f t="shared" si="26"/>
        <v>3</v>
      </c>
      <c r="AS46" s="2"/>
    </row>
    <row r="47" spans="1:45">
      <c r="A47" s="12">
        <v>30</v>
      </c>
      <c r="B47" s="42" t="s">
        <v>116</v>
      </c>
      <c r="C47" s="42" t="s">
        <v>117</v>
      </c>
      <c r="D47" s="42" t="s">
        <v>118</v>
      </c>
      <c r="E47" s="30">
        <v>69</v>
      </c>
      <c r="F47" s="15" t="str">
        <f t="shared" si="2"/>
        <v>C</v>
      </c>
      <c r="G47" s="15">
        <f t="shared" si="3"/>
        <v>3</v>
      </c>
      <c r="H47" s="32">
        <v>56</v>
      </c>
      <c r="I47" s="32">
        <v>61</v>
      </c>
      <c r="J47" s="17">
        <f t="shared" si="4"/>
        <v>58.5</v>
      </c>
      <c r="K47" s="15" t="str">
        <f t="shared" si="5"/>
        <v>D</v>
      </c>
      <c r="L47" s="15">
        <f t="shared" si="6"/>
        <v>4</v>
      </c>
      <c r="M47" s="34">
        <v>31</v>
      </c>
      <c r="N47" s="15" t="str">
        <f t="shared" si="7"/>
        <v>F</v>
      </c>
      <c r="O47" s="15">
        <f t="shared" si="8"/>
        <v>7</v>
      </c>
      <c r="P47" s="35">
        <v>80</v>
      </c>
      <c r="Q47" s="35">
        <v>85</v>
      </c>
      <c r="R47" s="33">
        <f t="shared" si="9"/>
        <v>82.5</v>
      </c>
      <c r="S47" s="15" t="str">
        <f t="shared" si="10"/>
        <v>A</v>
      </c>
      <c r="T47" s="15">
        <f t="shared" si="11"/>
        <v>1</v>
      </c>
      <c r="U47" s="12"/>
      <c r="V47" s="15"/>
      <c r="W47" s="17" t="str">
        <f t="shared" si="12"/>
        <v/>
      </c>
      <c r="X47" s="15" t="str">
        <f t="shared" si="13"/>
        <v/>
      </c>
      <c r="Y47" s="15" t="str">
        <f t="shared" si="14"/>
        <v xml:space="preserve"> </v>
      </c>
      <c r="Z47" s="20"/>
      <c r="AA47" s="15" t="str">
        <f t="shared" si="15"/>
        <v xml:space="preserve"> </v>
      </c>
      <c r="AB47" s="15" t="str">
        <f t="shared" si="16"/>
        <v xml:space="preserve"> </v>
      </c>
      <c r="AC47" s="20"/>
      <c r="AD47" s="15" t="str">
        <f t="shared" si="17"/>
        <v xml:space="preserve"> </v>
      </c>
      <c r="AE47" s="15" t="str">
        <f t="shared" si="18"/>
        <v xml:space="preserve"> </v>
      </c>
      <c r="AF47" s="20"/>
      <c r="AG47" s="15" t="str">
        <f t="shared" si="19"/>
        <v xml:space="preserve"> </v>
      </c>
      <c r="AH47" s="15" t="str">
        <f t="shared" si="20"/>
        <v xml:space="preserve"> </v>
      </c>
      <c r="AI47" s="12"/>
      <c r="AJ47" s="15" t="str">
        <f t="shared" si="21"/>
        <v xml:space="preserve"> </v>
      </c>
      <c r="AK47" s="15" t="str">
        <f t="shared" si="22"/>
        <v xml:space="preserve"> </v>
      </c>
      <c r="AL47" s="17"/>
      <c r="AM47" s="15" t="str">
        <f t="shared" si="23"/>
        <v xml:space="preserve"> </v>
      </c>
      <c r="AN47" s="15" t="str">
        <f t="shared" si="24"/>
        <v xml:space="preserve"> </v>
      </c>
      <c r="AO47" s="21">
        <f>IF(COUNT(L47,O47,T47,Y47,AB47,AE47,AH47,AN47, )&lt;1,"",IF(COUNT(L47,O47,T47,Y47,AB47,AE47,AH47,AN47, )&lt;3,"-",IF(COUNT(L47,O47,T47,Y47,AB47,AE47,AH47,AN47,#REF!)&gt;3,"FALSE",SUM(L47,O47,T47,Y47,AB47,AE47,AH47,AN47))))</f>
        <v>12</v>
      </c>
      <c r="AP47" s="22" t="str">
        <f t="shared" si="25"/>
        <v>II</v>
      </c>
      <c r="AQ47" s="23">
        <f>COUNT(E47,J47,M47,#REF!,R47,W47,#REF!,Z47,AC47,AF47,AI47,AL47,#REF!,#REF!,#REF!,#REF!)</f>
        <v>4</v>
      </c>
      <c r="AR47" s="24">
        <f t="shared" si="26"/>
        <v>2</v>
      </c>
      <c r="AS47" s="2"/>
    </row>
    <row r="48" spans="1:45">
      <c r="A48" s="12">
        <v>31</v>
      </c>
      <c r="B48" s="42" t="s">
        <v>121</v>
      </c>
      <c r="C48" s="42" t="s">
        <v>122</v>
      </c>
      <c r="D48" s="42" t="s">
        <v>123</v>
      </c>
      <c r="E48" s="30">
        <v>62</v>
      </c>
      <c r="F48" s="15" t="str">
        <f t="shared" si="2"/>
        <v>C</v>
      </c>
      <c r="G48" s="15">
        <f t="shared" si="3"/>
        <v>3</v>
      </c>
      <c r="H48" s="32">
        <v>57</v>
      </c>
      <c r="I48" s="32">
        <v>56</v>
      </c>
      <c r="J48" s="17">
        <f t="shared" si="4"/>
        <v>56.5</v>
      </c>
      <c r="K48" s="15" t="str">
        <f t="shared" si="5"/>
        <v>D</v>
      </c>
      <c r="L48" s="15">
        <f t="shared" si="6"/>
        <v>4</v>
      </c>
      <c r="M48" s="34">
        <v>42</v>
      </c>
      <c r="N48" s="15" t="str">
        <f t="shared" si="7"/>
        <v>E</v>
      </c>
      <c r="O48" s="15">
        <f t="shared" si="8"/>
        <v>5</v>
      </c>
      <c r="P48" s="35">
        <v>63</v>
      </c>
      <c r="Q48" s="35">
        <v>86</v>
      </c>
      <c r="R48" s="33">
        <f t="shared" si="9"/>
        <v>74.5</v>
      </c>
      <c r="S48" s="15" t="str">
        <f t="shared" si="10"/>
        <v>B</v>
      </c>
      <c r="T48" s="15">
        <f t="shared" si="11"/>
        <v>2</v>
      </c>
      <c r="U48" s="12"/>
      <c r="V48" s="15"/>
      <c r="W48" s="17" t="str">
        <f t="shared" si="12"/>
        <v/>
      </c>
      <c r="X48" s="15" t="str">
        <f t="shared" si="13"/>
        <v/>
      </c>
      <c r="Y48" s="15" t="str">
        <f t="shared" si="14"/>
        <v xml:space="preserve"> </v>
      </c>
      <c r="Z48" s="20"/>
      <c r="AA48" s="15" t="str">
        <f t="shared" si="15"/>
        <v xml:space="preserve"> </v>
      </c>
      <c r="AB48" s="15" t="str">
        <f t="shared" si="16"/>
        <v xml:space="preserve"> </v>
      </c>
      <c r="AC48" s="20"/>
      <c r="AD48" s="15" t="str">
        <f t="shared" si="17"/>
        <v xml:space="preserve"> </v>
      </c>
      <c r="AE48" s="15" t="str">
        <f t="shared" si="18"/>
        <v xml:space="preserve"> </v>
      </c>
      <c r="AF48" s="20"/>
      <c r="AG48" s="15" t="str">
        <f t="shared" si="19"/>
        <v xml:space="preserve"> </v>
      </c>
      <c r="AH48" s="15" t="str">
        <f t="shared" si="20"/>
        <v xml:space="preserve"> </v>
      </c>
      <c r="AI48" s="12"/>
      <c r="AJ48" s="15" t="str">
        <f t="shared" si="21"/>
        <v xml:space="preserve"> </v>
      </c>
      <c r="AK48" s="15" t="str">
        <f t="shared" si="22"/>
        <v xml:space="preserve"> </v>
      </c>
      <c r="AL48" s="17"/>
      <c r="AM48" s="15" t="str">
        <f t="shared" si="23"/>
        <v xml:space="preserve"> </v>
      </c>
      <c r="AN48" s="15" t="str">
        <f t="shared" si="24"/>
        <v xml:space="preserve"> </v>
      </c>
      <c r="AO48" s="21">
        <f>IF(COUNT(L48,O48,T48,Y48,AB48,AE48,AH48,AN48, )&lt;1,"",IF(COUNT(L48,O48,T48,Y48,AB48,AE48,AH48,AN48, )&lt;3,"-",IF(COUNT(L48,O48,T48,Y48,AB48,AE48,AH48,AN48,#REF!)&gt;3,"FALSE",SUM(L48,O48,T48,Y48,AB48,AE48,AH48,AN48))))</f>
        <v>11</v>
      </c>
      <c r="AP48" s="22" t="str">
        <f t="shared" si="25"/>
        <v>II</v>
      </c>
      <c r="AQ48" s="23">
        <f>COUNT(E48,J48,M48,#REF!,R48,W48,#REF!,Z48,AC48,AF48,AI48,AL48,#REF!,#REF!,#REF!,#REF!)</f>
        <v>4</v>
      </c>
      <c r="AR48" s="24">
        <f t="shared" si="26"/>
        <v>2</v>
      </c>
      <c r="AS48" s="2"/>
    </row>
    <row r="49" spans="1:45">
      <c r="A49" s="12">
        <v>32</v>
      </c>
      <c r="B49" s="42" t="s">
        <v>61</v>
      </c>
      <c r="C49" s="42" t="s">
        <v>303</v>
      </c>
      <c r="D49" s="42" t="s">
        <v>124</v>
      </c>
      <c r="E49" s="30">
        <v>71</v>
      </c>
      <c r="F49" s="15" t="str">
        <f t="shared" si="2"/>
        <v>B</v>
      </c>
      <c r="G49" s="15">
        <f t="shared" si="3"/>
        <v>2</v>
      </c>
      <c r="H49" s="32">
        <v>60</v>
      </c>
      <c r="I49" s="32">
        <v>60</v>
      </c>
      <c r="J49" s="17">
        <f t="shared" si="4"/>
        <v>60</v>
      </c>
      <c r="K49" s="15" t="str">
        <f t="shared" si="5"/>
        <v>C</v>
      </c>
      <c r="L49" s="15">
        <f t="shared" si="6"/>
        <v>3</v>
      </c>
      <c r="M49" s="34">
        <v>21</v>
      </c>
      <c r="N49" s="15" t="str">
        <f t="shared" si="7"/>
        <v>F</v>
      </c>
      <c r="O49" s="15">
        <f t="shared" si="8"/>
        <v>7</v>
      </c>
      <c r="P49" s="35">
        <v>54</v>
      </c>
      <c r="Q49" s="35">
        <v>65</v>
      </c>
      <c r="R49" s="33">
        <f t="shared" si="9"/>
        <v>59.5</v>
      </c>
      <c r="S49" s="15" t="str">
        <f t="shared" si="10"/>
        <v>C</v>
      </c>
      <c r="T49" s="15">
        <f t="shared" si="11"/>
        <v>3</v>
      </c>
      <c r="U49" s="12"/>
      <c r="V49" s="15"/>
      <c r="W49" s="17" t="str">
        <f t="shared" si="12"/>
        <v/>
      </c>
      <c r="X49" s="15" t="str">
        <f t="shared" si="13"/>
        <v/>
      </c>
      <c r="Y49" s="15" t="str">
        <f t="shared" si="14"/>
        <v xml:space="preserve"> </v>
      </c>
      <c r="Z49" s="20"/>
      <c r="AA49" s="15" t="str">
        <f t="shared" si="15"/>
        <v xml:space="preserve"> </v>
      </c>
      <c r="AB49" s="15" t="str">
        <f t="shared" si="16"/>
        <v xml:space="preserve"> </v>
      </c>
      <c r="AC49" s="20"/>
      <c r="AD49" s="15" t="str">
        <f t="shared" si="17"/>
        <v xml:space="preserve"> </v>
      </c>
      <c r="AE49" s="15" t="str">
        <f t="shared" si="18"/>
        <v xml:space="preserve"> </v>
      </c>
      <c r="AF49" s="20"/>
      <c r="AG49" s="15" t="str">
        <f t="shared" si="19"/>
        <v xml:space="preserve"> </v>
      </c>
      <c r="AH49" s="15" t="str">
        <f t="shared" si="20"/>
        <v xml:space="preserve"> </v>
      </c>
      <c r="AI49" s="12"/>
      <c r="AJ49" s="15" t="str">
        <f t="shared" si="21"/>
        <v xml:space="preserve"> </v>
      </c>
      <c r="AK49" s="15" t="str">
        <f t="shared" si="22"/>
        <v xml:space="preserve"> </v>
      </c>
      <c r="AL49" s="17"/>
      <c r="AM49" s="15" t="str">
        <f t="shared" si="23"/>
        <v xml:space="preserve"> </v>
      </c>
      <c r="AN49" s="15" t="str">
        <f t="shared" si="24"/>
        <v xml:space="preserve"> </v>
      </c>
      <c r="AO49" s="21">
        <f>IF(COUNT(L49,O49,T49,Y49,AB49,AE49,AH49,AN49, )&lt;1,"",IF(COUNT(L49,O49,T49,Y49,AB49,AE49,AH49,AN49, )&lt;3,"-",IF(COUNT(L49,O49,T49,Y49,AB49,AE49,AH49,AN49,#REF!)&gt;3,"FALSE",SUM(L49,O49,T49,Y49,AB49,AE49,AH49,AN49))))</f>
        <v>13</v>
      </c>
      <c r="AP49" s="22" t="str">
        <f t="shared" si="25"/>
        <v>III</v>
      </c>
      <c r="AQ49" s="23">
        <f>COUNT(E49,J49,M49,#REF!,R49,W49,#REF!,Z49,AC49,AF49,AI49,AL49,#REF!,#REF!,#REF!,#REF!)</f>
        <v>4</v>
      </c>
      <c r="AR49" s="24">
        <f t="shared" si="26"/>
        <v>3</v>
      </c>
      <c r="AS49" s="2"/>
    </row>
    <row r="50" spans="1:45">
      <c r="A50" s="12">
        <v>33</v>
      </c>
      <c r="B50" s="42" t="s">
        <v>61</v>
      </c>
      <c r="C50" s="42" t="s">
        <v>125</v>
      </c>
      <c r="D50" s="42" t="s">
        <v>126</v>
      </c>
      <c r="E50" s="30">
        <v>65</v>
      </c>
      <c r="F50" s="15" t="str">
        <f t="shared" ref="F50:F78" si="27">IF(E50&lt;1," ",IF(E50&gt;100,"",IF(E50&gt;=79.5,"A",IF(E50&gt;=69.5,"B",IF(E50&gt;=59.5,"C",IF(E50&gt;=49.5,"D",IF(E50&gt;=39.5,"E",IF(E50&gt;=34.5,"S","F"))))))))</f>
        <v>C</v>
      </c>
      <c r="G50" s="15">
        <f t="shared" ref="G50:G74" si="28">IF(F50="A",1,IF(F50="B",2,IF(F50="C",3,IF(F50="D",4,IF(F50="E",5,IF(F50="S",6,IF(F50="F",7," ")))))))</f>
        <v>3</v>
      </c>
      <c r="H50" s="32">
        <v>67</v>
      </c>
      <c r="I50" s="32">
        <v>48</v>
      </c>
      <c r="J50" s="17">
        <f t="shared" ref="J50:J76" si="29">IF(COUNTIF(H50:I50,"")=2,"",SUM(H50:I50)/2)</f>
        <v>57.5</v>
      </c>
      <c r="K50" s="15" t="str">
        <f t="shared" ref="K50:K75" si="30">IF(J50&lt;1," ",IF(J50&gt;100,"",IF(J50&gt;=79.5,"A",IF(J50&gt;=69.5,"B",IF(J50&gt;=59.5,"C",IF(J50&gt;=49.5,"D",IF(J50&gt;=39.5,"E",IF(J50&gt;=34.5,"S","F"))))))))</f>
        <v>D</v>
      </c>
      <c r="L50" s="15">
        <f t="shared" ref="L50:L75" si="31">IF(K50="A",1,IF(K50="B",2,IF(K50="C",3,IF(K50="D",4,IF(K50="E",5,IF(K50="S",6,IF(K50="F",7," ")))))))</f>
        <v>4</v>
      </c>
      <c r="M50" s="34">
        <v>24</v>
      </c>
      <c r="N50" s="15" t="str">
        <f t="shared" ref="N50:N75" si="32">IF(M50&lt;1," ",IF(M50&gt;100,"",IF(M50&gt;=79.5,"A",IF(M50&gt;=69.5,"B",IF(M50&gt;=59.5,"C",IF(M50&gt;=49.5,"D",IF(M50&gt;=39.5,"E",IF(M50&gt;=34.5,"S","F"))))))))</f>
        <v>F</v>
      </c>
      <c r="O50" s="15">
        <f t="shared" ref="O50:O75" si="33">IF(N50="A",1,IF(N50="B",2,IF(N50="C",3,IF(N50="D",4,IF(N50="E",5,IF(N50="S",6,IF(N50="F",7," ")))))))</f>
        <v>7</v>
      </c>
      <c r="P50" s="35">
        <v>89</v>
      </c>
      <c r="Q50" s="35">
        <v>82</v>
      </c>
      <c r="R50" s="33">
        <f t="shared" ref="R50:R75" si="34">IF(COUNTIF(P50:Q50,"")=2,"",SUM(P50:Q50)/2)</f>
        <v>85.5</v>
      </c>
      <c r="S50" s="15" t="str">
        <f t="shared" ref="S50:S75" si="35">IF(R50&lt;1," ",IF(R50&gt;100,"",IF(R50&gt;=79.5,"A",IF(R50&gt;=69.5,"B",IF(R50&gt;=59.5,"C",IF(R50&gt;=49.5,"D",IF(R50&gt;=39.5,"E",IF(R50&gt;=34.5,"S","F"))))))))</f>
        <v>A</v>
      </c>
      <c r="T50" s="15">
        <f t="shared" ref="T50:T75" si="36">IF(S50="A",1,IF(S50="B",2,IF(S50="C",3,IF(S50="D",4,IF(S50="E",5,IF(S50="S",6,IF(S50="F",7," ")))))))</f>
        <v>1</v>
      </c>
      <c r="U50" s="12"/>
      <c r="V50" s="15"/>
      <c r="W50" s="17" t="str">
        <f t="shared" ref="W50:W74" si="37">IF(COUNTIF(U50:V50,"")=2,"",SUM(U50:V50)/2)</f>
        <v/>
      </c>
      <c r="X50" s="15" t="str">
        <f t="shared" ref="X50:X74" si="38">IF(W50&lt;1," ",IF(W50&gt;100,"",IF(W50&gt;=79.5,"A",IF(W50&gt;=69.5,"B",IF(W50&gt;=59.5,"C",IF(W50&gt;=49.5,"D",IF(W50&gt;=39.5,"E",IF(W50&gt;=34.5,"S","F"))))))))</f>
        <v/>
      </c>
      <c r="Y50" s="15" t="str">
        <f t="shared" ref="Y50:Y74" si="39">IF(X50="A",1,IF(X50="B",2,IF(X50="C",3,IF(X50="D",4,IF(X50="E",5,IF(X50="S",6,IF(X50="F",7," ")))))))</f>
        <v xml:space="preserve"> </v>
      </c>
      <c r="Z50" s="20"/>
      <c r="AA50" s="15" t="str">
        <f t="shared" ref="AA50:AA74" si="40">IF(Z50&lt;1," ",IF(Z50&gt;100,"",IF(Z50&gt;=79.5,"A",IF(Z50&gt;=69.5,"B",IF(Z50&gt;=59.5,"C",IF(Z50&gt;=49.5,"D",IF(Z50&gt;=39.5,"E",IF(Z50&gt;=34.5,"S","F"))))))))</f>
        <v xml:space="preserve"> </v>
      </c>
      <c r="AB50" s="15" t="str">
        <f t="shared" ref="AB50:AB74" si="41">IF(AA50="A",1,IF(AA50="B",2,IF(AA50="C",3,IF(AA50="D",4,IF(AA50="E",5,IF(AA50="S",6,IF(AA50="F",7," ")))))))</f>
        <v xml:space="preserve"> </v>
      </c>
      <c r="AC50" s="20"/>
      <c r="AD50" s="15" t="str">
        <f t="shared" ref="AD50:AD74" si="42">IF(AC50&lt;1," ",IF(AC50&gt;100,"",IF(AC50&gt;=79.5,"A",IF(AC50&gt;=69.5,"B",IF(AC50&gt;=59.5,"C",IF(AC50&gt;=49.5,"D",IF(AC50&gt;=39.5,"E",IF(AC50&gt;=34.5,"S","F"))))))))</f>
        <v xml:space="preserve"> </v>
      </c>
      <c r="AE50" s="15" t="str">
        <f t="shared" ref="AE50:AE74" si="43">IF(AD50="A",1,IF(AD50="B",2,IF(AD50="C",3,IF(AD50="D",4,IF(AD50="E",5,IF(AD50="S",6,IF(AD50="F",7," ")))))))</f>
        <v xml:space="preserve"> </v>
      </c>
      <c r="AF50" s="20"/>
      <c r="AG50" s="15" t="str">
        <f t="shared" ref="AG50:AG74" si="44">IF(AF50&lt;1," ",IF(AF50&gt;100,"",IF(AF50&gt;=79.5,"A",IF(AF50&gt;=69.5,"B",IF(AF50&gt;=59.5,"C",IF(AF50&gt;=49.5,"D",IF(AF50&gt;=39.5,"E",IF(AF50&gt;=34.5,"S","F"))))))))</f>
        <v xml:space="preserve"> </v>
      </c>
      <c r="AH50" s="15" t="str">
        <f t="shared" ref="AH50:AH74" si="45">IF(AG50="A",1,IF(AG50="B",2,IF(AG50="C",3,IF(AG50="D",4,IF(AG50="E",5,IF(AG50="S",6,IF(AG50="F",7," ")))))))</f>
        <v xml:space="preserve"> </v>
      </c>
      <c r="AI50" s="12"/>
      <c r="AJ50" s="15" t="str">
        <f t="shared" ref="AJ50:AJ74" si="46">IF(AI50&lt;1," ",IF(AI50&gt;100,"",IF(AI50&gt;=79.5,"A",IF(AI50&gt;=69.5,"B",IF(AI50&gt;=59.5,"C",IF(AI50&gt;=49.5,"D",IF(AI50&gt;=39.5,"E",IF(AI50&gt;=34.5,"S","F"))))))))</f>
        <v xml:space="preserve"> </v>
      </c>
      <c r="AK50" s="15" t="str">
        <f t="shared" ref="AK50:AK74" si="47">IF(AJ50="A",1,IF(AJ50="B",2,IF(AJ50="C",3,IF(AJ50="D",4,IF(AJ50="E",5,IF(AJ50="S",6,IF(AJ50="F",7," ")))))))</f>
        <v xml:space="preserve"> </v>
      </c>
      <c r="AL50" s="17"/>
      <c r="AM50" s="15" t="str">
        <f t="shared" ref="AM50:AM74" si="48">IF(AL50&lt;1," ",IF(AL50&gt;100,"",IF(AL50&gt;=79.5,"A",IF(AL50&gt;=69.5,"B",IF(AL50&gt;=59.5,"C",IF(AL50&gt;=49.5,"D",IF(AL50&gt;=39.5,"E",IF(AL50&gt;=34.5,"S","F"))))))))</f>
        <v xml:space="preserve"> </v>
      </c>
      <c r="AN50" s="15" t="str">
        <f t="shared" ref="AN50:AN74" si="49">IF(AM50="A",1,IF(AM50="B",2,IF(AM50="C",3,IF(AM50="D",4,IF(AM50="E",5,IF(AM50="S",6,IF(AM50="F",7," ")))))))</f>
        <v xml:space="preserve"> </v>
      </c>
      <c r="AO50" s="21">
        <f>IF(COUNT(L50,O50,T50,Y50,AB50,AE50,AH50,AN50, )&lt;1,"",IF(COUNT(L50,O50,T50,Y50,AB50,AE50,AH50,AN50, )&lt;3,"-",IF(COUNT(L50,O50,T50,Y50,AB50,AE50,AH50,AN50,#REF!)&gt;3,"FALSE",SUM(L50,O50,T50,Y50,AB50,AE50,AH50,AN50))))</f>
        <v>12</v>
      </c>
      <c r="AP50" s="22" t="str">
        <f t="shared" ref="AP50:AP75" si="50">IF(AO50="","ABS",IF(AO50="-","INCO",IF(AO50&lt;=9,"I",IF(AO50&lt;=12,"II",IF(AO50&lt;=17,"III",IF(AO50&lt;=19,"IV",IF(AO50&lt;=21,"FLD","FALSE")))))))</f>
        <v>II</v>
      </c>
      <c r="AQ50" s="23">
        <f>COUNT(E50,J50,M50,#REF!,R50,W50,#REF!,Z50,AC50,AF50,AI50,AL50,#REF!,#REF!,#REF!,#REF!)</f>
        <v>4</v>
      </c>
      <c r="AR50" s="24">
        <f t="shared" ref="AR50:AR74" si="51">IF(AP50="I",1,IF(AP50="II",2,IF(AP50="III",3,IF(AP50="IV",4,IF(AP50="FLD",5," ")))))</f>
        <v>2</v>
      </c>
      <c r="AS50" s="2"/>
    </row>
    <row r="51" spans="1:45">
      <c r="A51" s="12">
        <v>34</v>
      </c>
      <c r="B51" s="42" t="s">
        <v>61</v>
      </c>
      <c r="C51" s="42" t="s">
        <v>127</v>
      </c>
      <c r="D51" s="42" t="s">
        <v>128</v>
      </c>
      <c r="E51" s="30">
        <v>58</v>
      </c>
      <c r="F51" s="15" t="str">
        <f t="shared" si="27"/>
        <v>D</v>
      </c>
      <c r="G51" s="15">
        <f t="shared" si="28"/>
        <v>4</v>
      </c>
      <c r="H51" s="32">
        <v>74</v>
      </c>
      <c r="I51" s="32">
        <v>63</v>
      </c>
      <c r="J51" s="17">
        <f t="shared" si="29"/>
        <v>68.5</v>
      </c>
      <c r="K51" s="15" t="str">
        <f t="shared" si="30"/>
        <v>C</v>
      </c>
      <c r="L51" s="15">
        <f t="shared" si="31"/>
        <v>3</v>
      </c>
      <c r="M51" s="34">
        <v>55</v>
      </c>
      <c r="N51" s="15" t="str">
        <f t="shared" si="32"/>
        <v>D</v>
      </c>
      <c r="O51" s="15">
        <f t="shared" si="33"/>
        <v>4</v>
      </c>
      <c r="P51" s="35">
        <v>94</v>
      </c>
      <c r="Q51" s="35">
        <v>78</v>
      </c>
      <c r="R51" s="33">
        <f t="shared" si="34"/>
        <v>86</v>
      </c>
      <c r="S51" s="15" t="str">
        <f t="shared" si="35"/>
        <v>A</v>
      </c>
      <c r="T51" s="15">
        <f t="shared" si="36"/>
        <v>1</v>
      </c>
      <c r="U51" s="12"/>
      <c r="V51" s="15"/>
      <c r="W51" s="17" t="str">
        <f t="shared" si="37"/>
        <v/>
      </c>
      <c r="X51" s="15" t="str">
        <f t="shared" si="38"/>
        <v/>
      </c>
      <c r="Y51" s="15" t="str">
        <f t="shared" si="39"/>
        <v xml:space="preserve"> </v>
      </c>
      <c r="Z51" s="20"/>
      <c r="AA51" s="15" t="str">
        <f t="shared" si="40"/>
        <v xml:space="preserve"> </v>
      </c>
      <c r="AB51" s="15" t="str">
        <f t="shared" si="41"/>
        <v xml:space="preserve"> </v>
      </c>
      <c r="AC51" s="20"/>
      <c r="AD51" s="15" t="str">
        <f t="shared" si="42"/>
        <v xml:space="preserve"> </v>
      </c>
      <c r="AE51" s="15" t="str">
        <f t="shared" si="43"/>
        <v xml:space="preserve"> </v>
      </c>
      <c r="AF51" s="20"/>
      <c r="AG51" s="15" t="str">
        <f t="shared" si="44"/>
        <v xml:space="preserve"> </v>
      </c>
      <c r="AH51" s="15" t="str">
        <f t="shared" si="45"/>
        <v xml:space="preserve"> </v>
      </c>
      <c r="AI51" s="12"/>
      <c r="AJ51" s="15" t="str">
        <f t="shared" si="46"/>
        <v xml:space="preserve"> </v>
      </c>
      <c r="AK51" s="15" t="str">
        <f t="shared" si="47"/>
        <v xml:space="preserve"> </v>
      </c>
      <c r="AL51" s="17"/>
      <c r="AM51" s="15" t="str">
        <f t="shared" si="48"/>
        <v xml:space="preserve"> </v>
      </c>
      <c r="AN51" s="15" t="str">
        <f t="shared" si="49"/>
        <v xml:space="preserve"> </v>
      </c>
      <c r="AO51" s="21">
        <f>IF(COUNT(L51,O51,T51,Y51,AB51,AE51,AH51,AN51, )&lt;1,"",IF(COUNT(L51,O51,T51,Y51,AB51,AE51,AH51,AN51, )&lt;3,"-",IF(COUNT(L51,O51,T51,Y51,AB51,AE51,AH51,AN51,#REF!)&gt;3,"FALSE",SUM(L51,O51,T51,Y51,AB51,AE51,AH51,AN51))))</f>
        <v>8</v>
      </c>
      <c r="AP51" s="22" t="str">
        <f t="shared" si="50"/>
        <v>I</v>
      </c>
      <c r="AQ51" s="23">
        <f>COUNT(E51,J51,M51,#REF!,R51,W51,#REF!,Z51,AC51,AF51,AI51,AL51,#REF!,#REF!,#REF!,#REF!)</f>
        <v>4</v>
      </c>
      <c r="AR51" s="24">
        <f t="shared" si="51"/>
        <v>1</v>
      </c>
      <c r="AS51" s="2"/>
    </row>
    <row r="52" spans="1:45">
      <c r="A52" s="12">
        <v>35</v>
      </c>
      <c r="B52" s="42" t="s">
        <v>64</v>
      </c>
      <c r="C52" s="42" t="s">
        <v>129</v>
      </c>
      <c r="D52" s="42" t="s">
        <v>130</v>
      </c>
      <c r="E52" s="30">
        <v>64</v>
      </c>
      <c r="F52" s="15" t="str">
        <f t="shared" si="27"/>
        <v>C</v>
      </c>
      <c r="G52" s="15">
        <f t="shared" si="28"/>
        <v>3</v>
      </c>
      <c r="H52" s="32">
        <v>73</v>
      </c>
      <c r="I52" s="32">
        <v>57</v>
      </c>
      <c r="J52" s="17">
        <f t="shared" si="29"/>
        <v>65</v>
      </c>
      <c r="K52" s="15" t="str">
        <f t="shared" si="30"/>
        <v>C</v>
      </c>
      <c r="L52" s="15">
        <f t="shared" si="31"/>
        <v>3</v>
      </c>
      <c r="M52" s="34">
        <v>28</v>
      </c>
      <c r="N52" s="15" t="str">
        <f t="shared" si="32"/>
        <v>F</v>
      </c>
      <c r="O52" s="15">
        <f t="shared" si="33"/>
        <v>7</v>
      </c>
      <c r="P52" s="35">
        <v>80</v>
      </c>
      <c r="Q52" s="35">
        <v>84</v>
      </c>
      <c r="R52" s="33">
        <f t="shared" si="34"/>
        <v>82</v>
      </c>
      <c r="S52" s="15" t="str">
        <f t="shared" si="35"/>
        <v>A</v>
      </c>
      <c r="T52" s="15">
        <f t="shared" si="36"/>
        <v>1</v>
      </c>
      <c r="U52" s="12"/>
      <c r="V52" s="15"/>
      <c r="W52" s="17" t="str">
        <f t="shared" si="37"/>
        <v/>
      </c>
      <c r="X52" s="15" t="str">
        <f t="shared" si="38"/>
        <v/>
      </c>
      <c r="Y52" s="15" t="str">
        <f t="shared" si="39"/>
        <v xml:space="preserve"> </v>
      </c>
      <c r="Z52" s="20"/>
      <c r="AA52" s="15" t="str">
        <f t="shared" si="40"/>
        <v xml:space="preserve"> </v>
      </c>
      <c r="AB52" s="15" t="str">
        <f t="shared" si="41"/>
        <v xml:space="preserve"> </v>
      </c>
      <c r="AC52" s="20"/>
      <c r="AD52" s="15" t="str">
        <f t="shared" si="42"/>
        <v xml:space="preserve"> </v>
      </c>
      <c r="AE52" s="15" t="str">
        <f t="shared" si="43"/>
        <v xml:space="preserve"> </v>
      </c>
      <c r="AF52" s="20"/>
      <c r="AG52" s="15" t="str">
        <f t="shared" si="44"/>
        <v xml:space="preserve"> </v>
      </c>
      <c r="AH52" s="15" t="str">
        <f t="shared" si="45"/>
        <v xml:space="preserve"> </v>
      </c>
      <c r="AI52" s="12"/>
      <c r="AJ52" s="15" t="str">
        <f t="shared" si="46"/>
        <v xml:space="preserve"> </v>
      </c>
      <c r="AK52" s="15" t="str">
        <f t="shared" si="47"/>
        <v xml:space="preserve"> </v>
      </c>
      <c r="AL52" s="17"/>
      <c r="AM52" s="15" t="str">
        <f t="shared" si="48"/>
        <v xml:space="preserve"> </v>
      </c>
      <c r="AN52" s="15" t="str">
        <f t="shared" si="49"/>
        <v xml:space="preserve"> </v>
      </c>
      <c r="AO52" s="21">
        <f>IF(COUNT(L52,O52,T52,Y52,AB52,AE52,AH52,AN52, )&lt;1,"",IF(COUNT(L52,O52,T52,Y52,AB52,AE52,AH52,AN52, )&lt;3,"-",IF(COUNT(L52,O52,T52,Y52,AB52,AE52,AH52,AN52,#REF!)&gt;3,"FALSE",SUM(L52,O52,T52,Y52,AB52,AE52,AH52,AN52))))</f>
        <v>11</v>
      </c>
      <c r="AP52" s="22" t="str">
        <f t="shared" si="50"/>
        <v>II</v>
      </c>
      <c r="AQ52" s="23">
        <f>COUNT(E52,J52,M52,#REF!,R52,W52,#REF!,Z52,AC52,AF52,AI52,AL52,#REF!,#REF!,#REF!,#REF!)</f>
        <v>4</v>
      </c>
      <c r="AR52" s="24">
        <f t="shared" si="51"/>
        <v>2</v>
      </c>
      <c r="AS52" s="2"/>
    </row>
    <row r="53" spans="1:45">
      <c r="A53" s="12">
        <v>36</v>
      </c>
      <c r="B53" s="42" t="s">
        <v>131</v>
      </c>
      <c r="C53" s="42" t="s">
        <v>132</v>
      </c>
      <c r="D53" s="42" t="s">
        <v>133</v>
      </c>
      <c r="E53" s="30">
        <v>70</v>
      </c>
      <c r="F53" s="15" t="str">
        <f t="shared" si="27"/>
        <v>B</v>
      </c>
      <c r="G53" s="15">
        <f t="shared" si="28"/>
        <v>2</v>
      </c>
      <c r="H53" s="32">
        <v>60</v>
      </c>
      <c r="I53" s="32">
        <v>57</v>
      </c>
      <c r="J53" s="17">
        <f t="shared" si="29"/>
        <v>58.5</v>
      </c>
      <c r="K53" s="15" t="str">
        <f t="shared" si="30"/>
        <v>D</v>
      </c>
      <c r="L53" s="15">
        <f t="shared" si="31"/>
        <v>4</v>
      </c>
      <c r="M53" s="34">
        <v>36</v>
      </c>
      <c r="N53" s="15" t="str">
        <f t="shared" si="32"/>
        <v>S</v>
      </c>
      <c r="O53" s="15">
        <f t="shared" si="33"/>
        <v>6</v>
      </c>
      <c r="P53" s="35">
        <v>77</v>
      </c>
      <c r="Q53" s="35">
        <v>79</v>
      </c>
      <c r="R53" s="33">
        <f t="shared" si="34"/>
        <v>78</v>
      </c>
      <c r="S53" s="15" t="str">
        <f t="shared" si="35"/>
        <v>B</v>
      </c>
      <c r="T53" s="15">
        <f t="shared" si="36"/>
        <v>2</v>
      </c>
      <c r="U53" s="12"/>
      <c r="V53" s="15"/>
      <c r="W53" s="17" t="str">
        <f t="shared" si="37"/>
        <v/>
      </c>
      <c r="X53" s="15" t="str">
        <f t="shared" si="38"/>
        <v/>
      </c>
      <c r="Y53" s="15" t="str">
        <f t="shared" si="39"/>
        <v xml:space="preserve"> </v>
      </c>
      <c r="Z53" s="20"/>
      <c r="AA53" s="15" t="str">
        <f t="shared" si="40"/>
        <v xml:space="preserve"> </v>
      </c>
      <c r="AB53" s="15" t="str">
        <f t="shared" si="41"/>
        <v xml:space="preserve"> </v>
      </c>
      <c r="AC53" s="20"/>
      <c r="AD53" s="15" t="str">
        <f t="shared" si="42"/>
        <v xml:space="preserve"> </v>
      </c>
      <c r="AE53" s="15" t="str">
        <f t="shared" si="43"/>
        <v xml:space="preserve"> </v>
      </c>
      <c r="AF53" s="20"/>
      <c r="AG53" s="15" t="str">
        <f t="shared" si="44"/>
        <v xml:space="preserve"> </v>
      </c>
      <c r="AH53" s="15" t="str">
        <f t="shared" si="45"/>
        <v xml:space="preserve"> </v>
      </c>
      <c r="AI53" s="12"/>
      <c r="AJ53" s="15" t="str">
        <f t="shared" si="46"/>
        <v xml:space="preserve"> </v>
      </c>
      <c r="AK53" s="15" t="str">
        <f t="shared" si="47"/>
        <v xml:space="preserve"> </v>
      </c>
      <c r="AL53" s="17"/>
      <c r="AM53" s="15" t="str">
        <f t="shared" si="48"/>
        <v xml:space="preserve"> </v>
      </c>
      <c r="AN53" s="15" t="str">
        <f t="shared" si="49"/>
        <v xml:space="preserve"> </v>
      </c>
      <c r="AO53" s="21">
        <f>IF(COUNT(L53,O53,T53,Y53,AB53,AE53,AH53,AN53, )&lt;1,"",IF(COUNT(L53,O53,T53,Y53,AB53,AE53,AH53,AN53, )&lt;3,"-",IF(COUNT(L53,O53,T53,Y53,AB53,AE53,AH53,AN53,#REF!)&gt;3,"FALSE",SUM(L53,O53,T53,Y53,AB53,AE53,AH53,AN53))))</f>
        <v>12</v>
      </c>
      <c r="AP53" s="22" t="str">
        <f t="shared" si="50"/>
        <v>II</v>
      </c>
      <c r="AQ53" s="23">
        <f>COUNT(E53,J53,M53,#REF!,R53,W53,#REF!,Z53,AC53,AF53,AI53,AL53,#REF!,#REF!,#REF!,#REF!)</f>
        <v>4</v>
      </c>
      <c r="AR53" s="24">
        <f t="shared" si="51"/>
        <v>2</v>
      </c>
      <c r="AS53" s="2"/>
    </row>
    <row r="54" spans="1:45">
      <c r="A54" s="12">
        <v>37</v>
      </c>
      <c r="B54" s="42" t="s">
        <v>67</v>
      </c>
      <c r="C54" s="42" t="s">
        <v>134</v>
      </c>
      <c r="D54" s="42" t="s">
        <v>135</v>
      </c>
      <c r="E54" s="30">
        <v>67</v>
      </c>
      <c r="F54" s="15" t="str">
        <f t="shared" si="27"/>
        <v>C</v>
      </c>
      <c r="G54" s="15">
        <f t="shared" si="28"/>
        <v>3</v>
      </c>
      <c r="H54" s="32">
        <v>63</v>
      </c>
      <c r="I54" s="32">
        <v>60</v>
      </c>
      <c r="J54" s="17">
        <f t="shared" si="29"/>
        <v>61.5</v>
      </c>
      <c r="K54" s="15" t="str">
        <f t="shared" si="30"/>
        <v>C</v>
      </c>
      <c r="L54" s="15">
        <f t="shared" si="31"/>
        <v>3</v>
      </c>
      <c r="M54" s="34">
        <v>44</v>
      </c>
      <c r="N54" s="15" t="str">
        <f t="shared" si="32"/>
        <v>E</v>
      </c>
      <c r="O54" s="15">
        <f t="shared" si="33"/>
        <v>5</v>
      </c>
      <c r="P54" s="35">
        <v>70</v>
      </c>
      <c r="Q54" s="35">
        <v>87</v>
      </c>
      <c r="R54" s="33">
        <f t="shared" si="34"/>
        <v>78.5</v>
      </c>
      <c r="S54" s="15" t="str">
        <f t="shared" si="35"/>
        <v>B</v>
      </c>
      <c r="T54" s="15">
        <f t="shared" si="36"/>
        <v>2</v>
      </c>
      <c r="U54" s="12"/>
      <c r="V54" s="15"/>
      <c r="W54" s="17" t="str">
        <f t="shared" si="37"/>
        <v/>
      </c>
      <c r="X54" s="15" t="str">
        <f t="shared" si="38"/>
        <v/>
      </c>
      <c r="Y54" s="15" t="str">
        <f t="shared" si="39"/>
        <v xml:space="preserve"> </v>
      </c>
      <c r="Z54" s="20"/>
      <c r="AA54" s="15" t="str">
        <f t="shared" si="40"/>
        <v xml:space="preserve"> </v>
      </c>
      <c r="AB54" s="15" t="str">
        <f t="shared" si="41"/>
        <v xml:space="preserve"> </v>
      </c>
      <c r="AC54" s="20"/>
      <c r="AD54" s="15" t="str">
        <f t="shared" si="42"/>
        <v xml:space="preserve"> </v>
      </c>
      <c r="AE54" s="15" t="str">
        <f t="shared" si="43"/>
        <v xml:space="preserve"> </v>
      </c>
      <c r="AF54" s="20"/>
      <c r="AG54" s="15" t="str">
        <f t="shared" si="44"/>
        <v xml:space="preserve"> </v>
      </c>
      <c r="AH54" s="15" t="str">
        <f t="shared" si="45"/>
        <v xml:space="preserve"> </v>
      </c>
      <c r="AI54" s="12"/>
      <c r="AJ54" s="15" t="str">
        <f t="shared" si="46"/>
        <v xml:space="preserve"> </v>
      </c>
      <c r="AK54" s="15" t="str">
        <f t="shared" si="47"/>
        <v xml:space="preserve"> </v>
      </c>
      <c r="AL54" s="17"/>
      <c r="AM54" s="15" t="str">
        <f t="shared" si="48"/>
        <v xml:space="preserve"> </v>
      </c>
      <c r="AN54" s="15" t="str">
        <f t="shared" si="49"/>
        <v xml:space="preserve"> </v>
      </c>
      <c r="AO54" s="21">
        <f>IF(COUNT(L54,O54,T54,Y54,AB54,AE54,AH54,AN54, )&lt;1,"",IF(COUNT(L54,O54,T54,Y54,AB54,AE54,AH54,AN54, )&lt;3,"-",IF(COUNT(L54,O54,T54,Y54,AB54,AE54,AH54,AN54,#REF!)&gt;3,"FALSE",SUM(L54,O54,T54,Y54,AB54,AE54,AH54,AN54))))</f>
        <v>10</v>
      </c>
      <c r="AP54" s="22" t="str">
        <f t="shared" si="50"/>
        <v>II</v>
      </c>
      <c r="AQ54" s="23">
        <f>COUNT(E54,J54,M54,#REF!,R54,W54,#REF!,Z54,AC54,AF54,AI54,AL54,#REF!,#REF!,#REF!,#REF!)</f>
        <v>4</v>
      </c>
      <c r="AR54" s="24">
        <f t="shared" si="51"/>
        <v>2</v>
      </c>
      <c r="AS54" s="2"/>
    </row>
    <row r="55" spans="1:45">
      <c r="A55" s="12">
        <v>38</v>
      </c>
      <c r="B55" s="42" t="s">
        <v>136</v>
      </c>
      <c r="C55" s="42" t="s">
        <v>137</v>
      </c>
      <c r="D55" s="42" t="s">
        <v>138</v>
      </c>
      <c r="E55" s="30">
        <v>65</v>
      </c>
      <c r="F55" s="15" t="str">
        <f t="shared" si="27"/>
        <v>C</v>
      </c>
      <c r="G55" s="15">
        <f t="shared" si="28"/>
        <v>3</v>
      </c>
      <c r="H55" s="32">
        <v>54</v>
      </c>
      <c r="I55" s="32">
        <v>60</v>
      </c>
      <c r="J55" s="17">
        <f t="shared" si="29"/>
        <v>57</v>
      </c>
      <c r="K55" s="15" t="str">
        <f t="shared" si="30"/>
        <v>D</v>
      </c>
      <c r="L55" s="15">
        <f t="shared" si="31"/>
        <v>4</v>
      </c>
      <c r="M55" s="34">
        <v>30</v>
      </c>
      <c r="N55" s="15" t="str">
        <f t="shared" si="32"/>
        <v>F</v>
      </c>
      <c r="O55" s="15">
        <f t="shared" si="33"/>
        <v>7</v>
      </c>
      <c r="P55" s="35">
        <v>81</v>
      </c>
      <c r="Q55" s="35">
        <v>80</v>
      </c>
      <c r="R55" s="33">
        <f t="shared" si="34"/>
        <v>80.5</v>
      </c>
      <c r="S55" s="15" t="str">
        <f t="shared" si="35"/>
        <v>A</v>
      </c>
      <c r="T55" s="15">
        <f t="shared" si="36"/>
        <v>1</v>
      </c>
      <c r="U55" s="12"/>
      <c r="V55" s="15"/>
      <c r="W55" s="17" t="str">
        <f t="shared" si="37"/>
        <v/>
      </c>
      <c r="X55" s="15" t="str">
        <f t="shared" si="38"/>
        <v/>
      </c>
      <c r="Y55" s="15" t="str">
        <f t="shared" si="39"/>
        <v xml:space="preserve"> </v>
      </c>
      <c r="Z55" s="20"/>
      <c r="AA55" s="15" t="str">
        <f t="shared" si="40"/>
        <v xml:space="preserve"> </v>
      </c>
      <c r="AB55" s="15" t="str">
        <f t="shared" si="41"/>
        <v xml:space="preserve"> </v>
      </c>
      <c r="AC55" s="20"/>
      <c r="AD55" s="15" t="str">
        <f t="shared" si="42"/>
        <v xml:space="preserve"> </v>
      </c>
      <c r="AE55" s="15" t="str">
        <f t="shared" si="43"/>
        <v xml:space="preserve"> </v>
      </c>
      <c r="AF55" s="20"/>
      <c r="AG55" s="15" t="str">
        <f t="shared" si="44"/>
        <v xml:space="preserve"> </v>
      </c>
      <c r="AH55" s="15" t="str">
        <f t="shared" si="45"/>
        <v xml:space="preserve"> </v>
      </c>
      <c r="AI55" s="12"/>
      <c r="AJ55" s="15" t="str">
        <f t="shared" si="46"/>
        <v xml:space="preserve"> </v>
      </c>
      <c r="AK55" s="15" t="str">
        <f t="shared" si="47"/>
        <v xml:space="preserve"> </v>
      </c>
      <c r="AL55" s="17"/>
      <c r="AM55" s="15" t="str">
        <f t="shared" si="48"/>
        <v xml:space="preserve"> </v>
      </c>
      <c r="AN55" s="15" t="str">
        <f t="shared" si="49"/>
        <v xml:space="preserve"> </v>
      </c>
      <c r="AO55" s="21">
        <f>IF(COUNT(L55,O55,T55,Y55,AB55,AE55,AH55,AN55, )&lt;1,"",IF(COUNT(L55,O55,T55,Y55,AB55,AE55,AH55,AN55, )&lt;3,"-",IF(COUNT(L55,O55,T55,Y55,AB55,AE55,AH55,AN55,#REF!)&gt;3,"FALSE",SUM(L55,O55,T55,Y55,AB55,AE55,AH55,AN55))))</f>
        <v>12</v>
      </c>
      <c r="AP55" s="22" t="str">
        <f t="shared" si="50"/>
        <v>II</v>
      </c>
      <c r="AQ55" s="23">
        <f>COUNT(E55,J55,M55,#REF!,R55,W55,#REF!,Z55,AC55,AF55,AI55,AL55,#REF!,#REF!,#REF!,#REF!)</f>
        <v>4</v>
      </c>
      <c r="AR55" s="24">
        <f t="shared" si="51"/>
        <v>2</v>
      </c>
      <c r="AS55" s="2"/>
    </row>
    <row r="56" spans="1:45">
      <c r="A56" s="12">
        <v>39</v>
      </c>
      <c r="B56" s="42" t="s">
        <v>139</v>
      </c>
      <c r="C56" s="42" t="s">
        <v>140</v>
      </c>
      <c r="D56" s="42" t="s">
        <v>141</v>
      </c>
      <c r="E56" s="30">
        <v>70</v>
      </c>
      <c r="F56" s="15" t="str">
        <f t="shared" si="27"/>
        <v>B</v>
      </c>
      <c r="G56" s="15">
        <f t="shared" si="28"/>
        <v>2</v>
      </c>
      <c r="H56" s="32">
        <v>68</v>
      </c>
      <c r="I56" s="32">
        <v>54</v>
      </c>
      <c r="J56" s="17">
        <f t="shared" si="29"/>
        <v>61</v>
      </c>
      <c r="K56" s="15" t="str">
        <f t="shared" si="30"/>
        <v>C</v>
      </c>
      <c r="L56" s="15">
        <f t="shared" si="31"/>
        <v>3</v>
      </c>
      <c r="M56" s="34">
        <v>30</v>
      </c>
      <c r="N56" s="15" t="str">
        <f t="shared" si="32"/>
        <v>F</v>
      </c>
      <c r="O56" s="15">
        <f t="shared" si="33"/>
        <v>7</v>
      </c>
      <c r="P56" s="35">
        <v>54</v>
      </c>
      <c r="Q56" s="35">
        <v>89</v>
      </c>
      <c r="R56" s="33">
        <f t="shared" si="34"/>
        <v>71.5</v>
      </c>
      <c r="S56" s="15" t="str">
        <f t="shared" si="35"/>
        <v>B</v>
      </c>
      <c r="T56" s="15">
        <f t="shared" si="36"/>
        <v>2</v>
      </c>
      <c r="U56" s="12"/>
      <c r="V56" s="15"/>
      <c r="W56" s="17" t="str">
        <f t="shared" si="37"/>
        <v/>
      </c>
      <c r="X56" s="15" t="str">
        <f t="shared" si="38"/>
        <v/>
      </c>
      <c r="Y56" s="15" t="str">
        <f t="shared" si="39"/>
        <v xml:space="preserve"> </v>
      </c>
      <c r="Z56" s="20"/>
      <c r="AA56" s="15" t="str">
        <f t="shared" si="40"/>
        <v xml:space="preserve"> </v>
      </c>
      <c r="AB56" s="15" t="str">
        <f t="shared" si="41"/>
        <v xml:space="preserve"> </v>
      </c>
      <c r="AC56" s="20"/>
      <c r="AD56" s="15" t="str">
        <f t="shared" si="42"/>
        <v xml:space="preserve"> </v>
      </c>
      <c r="AE56" s="15" t="str">
        <f t="shared" si="43"/>
        <v xml:space="preserve"> </v>
      </c>
      <c r="AF56" s="20"/>
      <c r="AG56" s="15" t="str">
        <f t="shared" si="44"/>
        <v xml:space="preserve"> </v>
      </c>
      <c r="AH56" s="15" t="str">
        <f t="shared" si="45"/>
        <v xml:space="preserve"> </v>
      </c>
      <c r="AI56" s="12"/>
      <c r="AJ56" s="15" t="str">
        <f t="shared" si="46"/>
        <v xml:space="preserve"> </v>
      </c>
      <c r="AK56" s="15" t="str">
        <f t="shared" si="47"/>
        <v xml:space="preserve"> </v>
      </c>
      <c r="AL56" s="17"/>
      <c r="AM56" s="15" t="str">
        <f t="shared" si="48"/>
        <v xml:space="preserve"> </v>
      </c>
      <c r="AN56" s="15" t="str">
        <f t="shared" si="49"/>
        <v xml:space="preserve"> </v>
      </c>
      <c r="AO56" s="21">
        <f>IF(COUNT(L56,O56,T56,Y56,AB56,AE56,AH56,AN56, )&lt;1,"",IF(COUNT(L56,O56,T56,Y56,AB56,AE56,AH56,AN56, )&lt;3,"-",IF(COUNT(L56,O56,T56,Y56,AB56,AE56,AH56,AN56,#REF!)&gt;3,"FALSE",SUM(L56,O56,T56,Y56,AB56,AE56,AH56,AN56))))</f>
        <v>12</v>
      </c>
      <c r="AP56" s="22" t="str">
        <f t="shared" si="50"/>
        <v>II</v>
      </c>
      <c r="AQ56" s="23">
        <f>COUNT(E56,J56,M56,#REF!,R56,W56,#REF!,Z56,AC56,AF56,AI56,AL56,#REF!,#REF!,#REF!,#REF!)</f>
        <v>4</v>
      </c>
      <c r="AR56" s="24">
        <f t="shared" si="51"/>
        <v>2</v>
      </c>
      <c r="AS56" s="2"/>
    </row>
    <row r="57" spans="1:45">
      <c r="A57" s="12">
        <v>40</v>
      </c>
      <c r="B57" s="42" t="s">
        <v>142</v>
      </c>
      <c r="C57" s="42" t="s">
        <v>143</v>
      </c>
      <c r="D57" s="42" t="s">
        <v>144</v>
      </c>
      <c r="E57" s="30">
        <v>55</v>
      </c>
      <c r="F57" s="15" t="str">
        <f t="shared" si="27"/>
        <v>D</v>
      </c>
      <c r="G57" s="15">
        <f t="shared" si="28"/>
        <v>4</v>
      </c>
      <c r="H57" s="32">
        <v>67</v>
      </c>
      <c r="I57" s="32">
        <v>50</v>
      </c>
      <c r="J57" s="17">
        <f t="shared" si="29"/>
        <v>58.5</v>
      </c>
      <c r="K57" s="15" t="str">
        <f t="shared" si="30"/>
        <v>D</v>
      </c>
      <c r="L57" s="15">
        <f t="shared" si="31"/>
        <v>4</v>
      </c>
      <c r="M57" s="34">
        <v>41</v>
      </c>
      <c r="N57" s="15" t="str">
        <f t="shared" si="32"/>
        <v>E</v>
      </c>
      <c r="O57" s="15">
        <f t="shared" si="33"/>
        <v>5</v>
      </c>
      <c r="P57" s="35">
        <v>77</v>
      </c>
      <c r="Q57" s="35">
        <v>85</v>
      </c>
      <c r="R57" s="33">
        <f t="shared" si="34"/>
        <v>81</v>
      </c>
      <c r="S57" s="15" t="str">
        <f t="shared" si="35"/>
        <v>A</v>
      </c>
      <c r="T57" s="15">
        <f t="shared" si="36"/>
        <v>1</v>
      </c>
      <c r="U57" s="12"/>
      <c r="V57" s="15"/>
      <c r="W57" s="17" t="str">
        <f t="shared" si="37"/>
        <v/>
      </c>
      <c r="X57" s="15" t="str">
        <f t="shared" si="38"/>
        <v/>
      </c>
      <c r="Y57" s="15" t="str">
        <f t="shared" si="39"/>
        <v xml:space="preserve"> </v>
      </c>
      <c r="Z57" s="20"/>
      <c r="AA57" s="15" t="str">
        <f t="shared" si="40"/>
        <v xml:space="preserve"> </v>
      </c>
      <c r="AB57" s="15" t="str">
        <f t="shared" si="41"/>
        <v xml:space="preserve"> </v>
      </c>
      <c r="AC57" s="20"/>
      <c r="AD57" s="15" t="str">
        <f t="shared" si="42"/>
        <v xml:space="preserve"> </v>
      </c>
      <c r="AE57" s="15" t="str">
        <f t="shared" si="43"/>
        <v xml:space="preserve"> </v>
      </c>
      <c r="AF57" s="20"/>
      <c r="AG57" s="15" t="str">
        <f t="shared" si="44"/>
        <v xml:space="preserve"> </v>
      </c>
      <c r="AH57" s="15" t="str">
        <f t="shared" si="45"/>
        <v xml:space="preserve"> </v>
      </c>
      <c r="AI57" s="12"/>
      <c r="AJ57" s="15" t="str">
        <f t="shared" si="46"/>
        <v xml:space="preserve"> </v>
      </c>
      <c r="AK57" s="15" t="str">
        <f t="shared" si="47"/>
        <v xml:space="preserve"> </v>
      </c>
      <c r="AL57" s="17"/>
      <c r="AM57" s="15" t="str">
        <f t="shared" si="48"/>
        <v xml:space="preserve"> </v>
      </c>
      <c r="AN57" s="15" t="str">
        <f t="shared" si="49"/>
        <v xml:space="preserve"> </v>
      </c>
      <c r="AO57" s="21">
        <f>IF(COUNT(L57,O57,T57,Y57,AB57,AE57,AH57,AN57, )&lt;1,"",IF(COUNT(L57,O57,T57,Y57,AB57,AE57,AH57,AN57, )&lt;3,"-",IF(COUNT(L57,O57,T57,Y57,AB57,AE57,AH57,AN57,#REF!)&gt;3,"FALSE",SUM(L57,O57,T57,Y57,AB57,AE57,AH57,AN57))))</f>
        <v>10</v>
      </c>
      <c r="AP57" s="22" t="str">
        <f t="shared" si="50"/>
        <v>II</v>
      </c>
      <c r="AQ57" s="23">
        <f>COUNT(E57,J57,M57,#REF!,R57,W57,#REF!,Z57,AC57,AF57,AI57,AL57,#REF!,#REF!,#REF!,#REF!)</f>
        <v>4</v>
      </c>
      <c r="AR57" s="24">
        <f t="shared" si="51"/>
        <v>2</v>
      </c>
      <c r="AS57" s="2"/>
    </row>
    <row r="58" spans="1:45">
      <c r="A58" s="12">
        <v>41</v>
      </c>
      <c r="B58" s="42" t="s">
        <v>153</v>
      </c>
      <c r="C58" s="42" t="s">
        <v>154</v>
      </c>
      <c r="D58" s="42" t="s">
        <v>155</v>
      </c>
      <c r="E58" s="30">
        <v>71</v>
      </c>
      <c r="F58" s="15" t="str">
        <f t="shared" si="27"/>
        <v>B</v>
      </c>
      <c r="G58" s="15">
        <f t="shared" si="28"/>
        <v>2</v>
      </c>
      <c r="H58" s="32">
        <v>60</v>
      </c>
      <c r="I58" s="32">
        <v>64</v>
      </c>
      <c r="J58" s="17">
        <f t="shared" si="29"/>
        <v>62</v>
      </c>
      <c r="K58" s="15" t="str">
        <f t="shared" si="30"/>
        <v>C</v>
      </c>
      <c r="L58" s="15">
        <f t="shared" si="31"/>
        <v>3</v>
      </c>
      <c r="M58" s="34">
        <v>27</v>
      </c>
      <c r="N58" s="15" t="str">
        <f t="shared" si="32"/>
        <v>F</v>
      </c>
      <c r="O58" s="15">
        <f t="shared" si="33"/>
        <v>7</v>
      </c>
      <c r="P58" s="35">
        <v>48</v>
      </c>
      <c r="Q58" s="35">
        <v>65</v>
      </c>
      <c r="R58" s="33">
        <f t="shared" si="34"/>
        <v>56.5</v>
      </c>
      <c r="S58" s="15" t="str">
        <f t="shared" si="35"/>
        <v>D</v>
      </c>
      <c r="T58" s="15">
        <f t="shared" si="36"/>
        <v>4</v>
      </c>
      <c r="U58" s="12"/>
      <c r="V58" s="15"/>
      <c r="W58" s="17" t="str">
        <f t="shared" si="37"/>
        <v/>
      </c>
      <c r="X58" s="15" t="str">
        <f t="shared" si="38"/>
        <v/>
      </c>
      <c r="Y58" s="15" t="str">
        <f t="shared" si="39"/>
        <v xml:space="preserve"> </v>
      </c>
      <c r="Z58" s="20"/>
      <c r="AA58" s="15" t="str">
        <f t="shared" si="40"/>
        <v xml:space="preserve"> </v>
      </c>
      <c r="AB58" s="15" t="str">
        <f t="shared" si="41"/>
        <v xml:space="preserve"> </v>
      </c>
      <c r="AC58" s="20"/>
      <c r="AD58" s="15" t="str">
        <f t="shared" si="42"/>
        <v xml:space="preserve"> </v>
      </c>
      <c r="AE58" s="15" t="str">
        <f t="shared" si="43"/>
        <v xml:space="preserve"> </v>
      </c>
      <c r="AF58" s="20"/>
      <c r="AG58" s="15" t="str">
        <f t="shared" si="44"/>
        <v xml:space="preserve"> </v>
      </c>
      <c r="AH58" s="15" t="str">
        <f t="shared" si="45"/>
        <v xml:space="preserve"> </v>
      </c>
      <c r="AI58" s="12"/>
      <c r="AJ58" s="15" t="str">
        <f t="shared" si="46"/>
        <v xml:space="preserve"> </v>
      </c>
      <c r="AK58" s="15" t="str">
        <f t="shared" si="47"/>
        <v xml:space="preserve"> </v>
      </c>
      <c r="AL58" s="17"/>
      <c r="AM58" s="15" t="str">
        <f t="shared" si="48"/>
        <v xml:space="preserve"> </v>
      </c>
      <c r="AN58" s="15" t="str">
        <f t="shared" si="49"/>
        <v xml:space="preserve"> </v>
      </c>
      <c r="AO58" s="21">
        <f>IF(COUNT(L58,O58,T58,Y58,AB58,AE58,AH58,AN58, )&lt;1,"",IF(COUNT(L58,O58,T58,Y58,AB58,AE58,AH58,AN58, )&lt;3,"-",IF(COUNT(L58,O58,T58,Y58,AB58,AE58,AH58,AN58,#REF!)&gt;3,"FALSE",SUM(L58,O58,T58,Y58,AB58,AE58,AH58,AN58))))</f>
        <v>14</v>
      </c>
      <c r="AP58" s="22" t="str">
        <f t="shared" si="50"/>
        <v>III</v>
      </c>
      <c r="AQ58" s="23">
        <f>COUNT(E58,J58,M58,#REF!,R58,W58,#REF!,Z58,AC58,AF58,AI58,AL58,#REF!,#REF!,#REF!,#REF!)</f>
        <v>4</v>
      </c>
      <c r="AR58" s="24">
        <f t="shared" si="51"/>
        <v>3</v>
      </c>
      <c r="AS58" s="2"/>
    </row>
    <row r="59" spans="1:45">
      <c r="A59" s="12">
        <v>42</v>
      </c>
      <c r="B59" s="42" t="s">
        <v>145</v>
      </c>
      <c r="C59" s="42" t="s">
        <v>129</v>
      </c>
      <c r="D59" s="42" t="s">
        <v>146</v>
      </c>
      <c r="E59" s="30">
        <v>57</v>
      </c>
      <c r="F59" s="15" t="str">
        <f t="shared" si="27"/>
        <v>D</v>
      </c>
      <c r="G59" s="15">
        <f t="shared" si="28"/>
        <v>4</v>
      </c>
      <c r="H59" s="32">
        <v>60</v>
      </c>
      <c r="I59" s="32">
        <v>61</v>
      </c>
      <c r="J59" s="17">
        <f t="shared" si="29"/>
        <v>60.5</v>
      </c>
      <c r="K59" s="15" t="str">
        <f t="shared" si="30"/>
        <v>C</v>
      </c>
      <c r="L59" s="15">
        <f t="shared" si="31"/>
        <v>3</v>
      </c>
      <c r="M59" s="34">
        <v>35</v>
      </c>
      <c r="N59" s="15" t="str">
        <f t="shared" si="32"/>
        <v>S</v>
      </c>
      <c r="O59" s="15">
        <f t="shared" si="33"/>
        <v>6</v>
      </c>
      <c r="P59" s="35">
        <v>71</v>
      </c>
      <c r="Q59" s="35">
        <v>75</v>
      </c>
      <c r="R59" s="33">
        <f t="shared" si="34"/>
        <v>73</v>
      </c>
      <c r="S59" s="15" t="str">
        <f t="shared" si="35"/>
        <v>B</v>
      </c>
      <c r="T59" s="15">
        <f t="shared" si="36"/>
        <v>2</v>
      </c>
      <c r="U59" s="12"/>
      <c r="V59" s="15"/>
      <c r="W59" s="17" t="str">
        <f t="shared" si="37"/>
        <v/>
      </c>
      <c r="X59" s="15" t="str">
        <f t="shared" si="38"/>
        <v/>
      </c>
      <c r="Y59" s="15" t="str">
        <f t="shared" si="39"/>
        <v xml:space="preserve"> </v>
      </c>
      <c r="Z59" s="20"/>
      <c r="AA59" s="15" t="str">
        <f t="shared" si="40"/>
        <v xml:space="preserve"> </v>
      </c>
      <c r="AB59" s="15" t="str">
        <f t="shared" si="41"/>
        <v xml:space="preserve"> </v>
      </c>
      <c r="AC59" s="20"/>
      <c r="AD59" s="15" t="str">
        <f t="shared" si="42"/>
        <v xml:space="preserve"> </v>
      </c>
      <c r="AE59" s="15" t="str">
        <f t="shared" si="43"/>
        <v xml:space="preserve"> </v>
      </c>
      <c r="AF59" s="20"/>
      <c r="AG59" s="15" t="str">
        <f t="shared" si="44"/>
        <v xml:space="preserve"> </v>
      </c>
      <c r="AH59" s="15" t="str">
        <f t="shared" si="45"/>
        <v xml:space="preserve"> </v>
      </c>
      <c r="AI59" s="12"/>
      <c r="AJ59" s="15" t="str">
        <f t="shared" si="46"/>
        <v xml:space="preserve"> </v>
      </c>
      <c r="AK59" s="15" t="str">
        <f t="shared" si="47"/>
        <v xml:space="preserve"> </v>
      </c>
      <c r="AL59" s="17"/>
      <c r="AM59" s="15" t="str">
        <f t="shared" si="48"/>
        <v xml:space="preserve"> </v>
      </c>
      <c r="AN59" s="15" t="str">
        <f t="shared" si="49"/>
        <v xml:space="preserve"> </v>
      </c>
      <c r="AO59" s="21">
        <f>IF(COUNT(L59,O59,T59,Y59,AB59,AE59,AH59,AN59, )&lt;1,"",IF(COUNT(L59,O59,T59,Y59,AB59,AE59,AH59,AN59, )&lt;3,"-",IF(COUNT(L59,O59,T59,Y59,AB59,AE59,AH59,AN59,#REF!)&gt;3,"FALSE",SUM(L59,O59,T59,Y59,AB59,AE59,AH59,AN59))))</f>
        <v>11</v>
      </c>
      <c r="AP59" s="22" t="str">
        <f t="shared" si="50"/>
        <v>II</v>
      </c>
      <c r="AQ59" s="23">
        <f>COUNT(E59,J59,M59,#REF!,R59,W59,#REF!,Z59,AC59,AF59,AI59,AL59,#REF!,#REF!,#REF!,#REF!)</f>
        <v>4</v>
      </c>
      <c r="AR59" s="24">
        <f t="shared" si="51"/>
        <v>2</v>
      </c>
      <c r="AS59" s="2"/>
    </row>
    <row r="60" spans="1:45">
      <c r="A60" s="12">
        <v>43</v>
      </c>
      <c r="B60" s="42" t="s">
        <v>145</v>
      </c>
      <c r="C60" s="42" t="s">
        <v>147</v>
      </c>
      <c r="D60" s="42" t="s">
        <v>148</v>
      </c>
      <c r="E60" s="30">
        <v>73</v>
      </c>
      <c r="F60" s="15" t="str">
        <f t="shared" si="27"/>
        <v>B</v>
      </c>
      <c r="G60" s="15">
        <f t="shared" si="28"/>
        <v>2</v>
      </c>
      <c r="H60" s="32">
        <v>53</v>
      </c>
      <c r="I60" s="32">
        <v>56</v>
      </c>
      <c r="J60" s="17">
        <f t="shared" si="29"/>
        <v>54.5</v>
      </c>
      <c r="K60" s="15" t="str">
        <f t="shared" si="30"/>
        <v>D</v>
      </c>
      <c r="L60" s="15">
        <f t="shared" si="31"/>
        <v>4</v>
      </c>
      <c r="M60" s="34">
        <v>49</v>
      </c>
      <c r="N60" s="15" t="str">
        <f t="shared" si="32"/>
        <v>E</v>
      </c>
      <c r="O60" s="15">
        <f t="shared" si="33"/>
        <v>5</v>
      </c>
      <c r="P60" s="35">
        <v>77</v>
      </c>
      <c r="Q60" s="35">
        <v>76</v>
      </c>
      <c r="R60" s="33">
        <f t="shared" si="34"/>
        <v>76.5</v>
      </c>
      <c r="S60" s="15" t="str">
        <f t="shared" si="35"/>
        <v>B</v>
      </c>
      <c r="T60" s="15">
        <f t="shared" si="36"/>
        <v>2</v>
      </c>
      <c r="U60" s="12"/>
      <c r="V60" s="15"/>
      <c r="W60" s="17" t="str">
        <f t="shared" si="37"/>
        <v/>
      </c>
      <c r="X60" s="15" t="str">
        <f t="shared" si="38"/>
        <v/>
      </c>
      <c r="Y60" s="15" t="str">
        <f t="shared" si="39"/>
        <v xml:space="preserve"> </v>
      </c>
      <c r="Z60" s="20"/>
      <c r="AA60" s="15" t="str">
        <f t="shared" si="40"/>
        <v xml:space="preserve"> </v>
      </c>
      <c r="AB60" s="15" t="str">
        <f t="shared" si="41"/>
        <v xml:space="preserve"> </v>
      </c>
      <c r="AC60" s="20"/>
      <c r="AD60" s="15" t="str">
        <f t="shared" si="42"/>
        <v xml:space="preserve"> </v>
      </c>
      <c r="AE60" s="15" t="str">
        <f t="shared" si="43"/>
        <v xml:space="preserve"> </v>
      </c>
      <c r="AF60" s="20"/>
      <c r="AG60" s="15" t="str">
        <f t="shared" si="44"/>
        <v xml:space="preserve"> </v>
      </c>
      <c r="AH60" s="15" t="str">
        <f t="shared" si="45"/>
        <v xml:space="preserve"> </v>
      </c>
      <c r="AI60" s="12"/>
      <c r="AJ60" s="15" t="str">
        <f t="shared" si="46"/>
        <v xml:space="preserve"> </v>
      </c>
      <c r="AK60" s="15" t="str">
        <f t="shared" si="47"/>
        <v xml:space="preserve"> </v>
      </c>
      <c r="AL60" s="17"/>
      <c r="AM60" s="15" t="str">
        <f t="shared" si="48"/>
        <v xml:space="preserve"> </v>
      </c>
      <c r="AN60" s="15" t="str">
        <f t="shared" si="49"/>
        <v xml:space="preserve"> </v>
      </c>
      <c r="AO60" s="21">
        <f>IF(COUNT(L60,O60,T60,Y60,AB60,AE60,AH60,AN60, )&lt;1,"",IF(COUNT(L60,O60,T60,Y60,AB60,AE60,AH60,AN60, )&lt;3,"-",IF(COUNT(L60,O60,T60,Y60,AB60,AE60,AH60,AN60,#REF!)&gt;3,"FALSE",SUM(L60,O60,T60,Y60,AB60,AE60,AH60,AN60))))</f>
        <v>11</v>
      </c>
      <c r="AP60" s="22" t="str">
        <f t="shared" si="50"/>
        <v>II</v>
      </c>
      <c r="AQ60" s="23">
        <f>COUNT(E60,J60,M60,#REF!,R60,W60,#REF!,Z60,AC60,AF60,AI60,AL60,#REF!,#REF!,#REF!,#REF!)</f>
        <v>4</v>
      </c>
      <c r="AR60" s="24">
        <f t="shared" si="51"/>
        <v>2</v>
      </c>
      <c r="AS60" s="2"/>
    </row>
    <row r="61" spans="1:45">
      <c r="A61" s="12">
        <v>44</v>
      </c>
      <c r="B61" s="42" t="s">
        <v>145</v>
      </c>
      <c r="C61" s="42" t="s">
        <v>141</v>
      </c>
      <c r="D61" s="42" t="s">
        <v>156</v>
      </c>
      <c r="E61" s="30">
        <v>67</v>
      </c>
      <c r="F61" s="15" t="str">
        <f t="shared" si="27"/>
        <v>C</v>
      </c>
      <c r="G61" s="15">
        <f t="shared" si="28"/>
        <v>3</v>
      </c>
      <c r="H61" s="32">
        <v>66</v>
      </c>
      <c r="I61" s="32">
        <v>60</v>
      </c>
      <c r="J61" s="17">
        <f t="shared" si="29"/>
        <v>63</v>
      </c>
      <c r="K61" s="15" t="str">
        <f t="shared" si="30"/>
        <v>C</v>
      </c>
      <c r="L61" s="15">
        <f t="shared" si="31"/>
        <v>3</v>
      </c>
      <c r="M61" s="34">
        <v>39</v>
      </c>
      <c r="N61" s="15" t="str">
        <f t="shared" si="32"/>
        <v>S</v>
      </c>
      <c r="O61" s="15">
        <f t="shared" si="33"/>
        <v>6</v>
      </c>
      <c r="P61" s="35">
        <v>72</v>
      </c>
      <c r="Q61" s="35">
        <v>75</v>
      </c>
      <c r="R61" s="33">
        <f t="shared" si="34"/>
        <v>73.5</v>
      </c>
      <c r="S61" s="15" t="str">
        <f t="shared" si="35"/>
        <v>B</v>
      </c>
      <c r="T61" s="15">
        <f t="shared" si="36"/>
        <v>2</v>
      </c>
      <c r="U61" s="12"/>
      <c r="V61" s="15"/>
      <c r="W61" s="17" t="str">
        <f t="shared" si="37"/>
        <v/>
      </c>
      <c r="X61" s="15" t="str">
        <f t="shared" si="38"/>
        <v/>
      </c>
      <c r="Y61" s="15" t="str">
        <f t="shared" si="39"/>
        <v xml:space="preserve"> </v>
      </c>
      <c r="Z61" s="20"/>
      <c r="AA61" s="15" t="str">
        <f t="shared" si="40"/>
        <v xml:space="preserve"> </v>
      </c>
      <c r="AB61" s="15" t="str">
        <f t="shared" si="41"/>
        <v xml:space="preserve"> </v>
      </c>
      <c r="AC61" s="20"/>
      <c r="AD61" s="15" t="str">
        <f t="shared" si="42"/>
        <v xml:space="preserve"> </v>
      </c>
      <c r="AE61" s="15" t="str">
        <f t="shared" si="43"/>
        <v xml:space="preserve"> </v>
      </c>
      <c r="AF61" s="20"/>
      <c r="AG61" s="15" t="str">
        <f t="shared" si="44"/>
        <v xml:space="preserve"> </v>
      </c>
      <c r="AH61" s="15" t="str">
        <f t="shared" si="45"/>
        <v xml:space="preserve"> </v>
      </c>
      <c r="AI61" s="12"/>
      <c r="AJ61" s="15" t="str">
        <f t="shared" si="46"/>
        <v xml:space="preserve"> </v>
      </c>
      <c r="AK61" s="15" t="str">
        <f t="shared" si="47"/>
        <v xml:space="preserve"> </v>
      </c>
      <c r="AL61" s="17"/>
      <c r="AM61" s="15" t="str">
        <f t="shared" si="48"/>
        <v xml:space="preserve"> </v>
      </c>
      <c r="AN61" s="15" t="str">
        <f t="shared" si="49"/>
        <v xml:space="preserve"> </v>
      </c>
      <c r="AO61" s="21">
        <f>IF(COUNT(L61,O61,T61,Y61,AB61,AE61,AH61,AN61, )&lt;1,"",IF(COUNT(L61,O61,T61,Y61,AB61,AE61,AH61,AN61, )&lt;3,"-",IF(COUNT(L61,O61,T61,Y61,AB61,AE61,AH61,AN61,#REF!)&gt;3,"FALSE",SUM(L61,O61,T61,Y61,AB61,AE61,AH61,AN61))))</f>
        <v>11</v>
      </c>
      <c r="AP61" s="22" t="str">
        <f t="shared" si="50"/>
        <v>II</v>
      </c>
      <c r="AQ61" s="23">
        <f>COUNT(E61,J61,M61,#REF!,R61,W61,#REF!,Z61,AC61,AF61,AI61,AL61,#REF!,#REF!,#REF!,#REF!)</f>
        <v>4</v>
      </c>
      <c r="AR61" s="24">
        <f t="shared" si="51"/>
        <v>2</v>
      </c>
      <c r="AS61" s="2"/>
    </row>
    <row r="62" spans="1:45">
      <c r="A62" s="12">
        <v>45</v>
      </c>
      <c r="B62" s="42" t="s">
        <v>157</v>
      </c>
      <c r="C62" s="42" t="s">
        <v>158</v>
      </c>
      <c r="D62" s="42" t="s">
        <v>159</v>
      </c>
      <c r="E62" s="30">
        <v>59</v>
      </c>
      <c r="F62" s="15" t="str">
        <f t="shared" si="27"/>
        <v>D</v>
      </c>
      <c r="G62" s="15">
        <f t="shared" si="28"/>
        <v>4</v>
      </c>
      <c r="H62" s="32">
        <v>52</v>
      </c>
      <c r="I62" s="32">
        <v>61</v>
      </c>
      <c r="J62" s="17">
        <f t="shared" si="29"/>
        <v>56.5</v>
      </c>
      <c r="K62" s="15" t="str">
        <f t="shared" si="30"/>
        <v>D</v>
      </c>
      <c r="L62" s="15">
        <f t="shared" si="31"/>
        <v>4</v>
      </c>
      <c r="M62" s="34">
        <v>35</v>
      </c>
      <c r="N62" s="15" t="str">
        <f t="shared" si="32"/>
        <v>S</v>
      </c>
      <c r="O62" s="15">
        <f t="shared" si="33"/>
        <v>6</v>
      </c>
      <c r="P62" s="35">
        <v>72</v>
      </c>
      <c r="Q62" s="35">
        <v>88</v>
      </c>
      <c r="R62" s="33">
        <f t="shared" si="34"/>
        <v>80</v>
      </c>
      <c r="S62" s="15" t="str">
        <f t="shared" si="35"/>
        <v>A</v>
      </c>
      <c r="T62" s="15">
        <f t="shared" si="36"/>
        <v>1</v>
      </c>
      <c r="U62" s="12"/>
      <c r="V62" s="15"/>
      <c r="W62" s="17" t="str">
        <f t="shared" si="37"/>
        <v/>
      </c>
      <c r="X62" s="15" t="str">
        <f t="shared" si="38"/>
        <v/>
      </c>
      <c r="Y62" s="15" t="str">
        <f t="shared" si="39"/>
        <v xml:space="preserve"> </v>
      </c>
      <c r="Z62" s="20"/>
      <c r="AA62" s="15" t="str">
        <f t="shared" si="40"/>
        <v xml:space="preserve"> </v>
      </c>
      <c r="AB62" s="15" t="str">
        <f t="shared" si="41"/>
        <v xml:space="preserve"> </v>
      </c>
      <c r="AC62" s="20"/>
      <c r="AD62" s="15" t="str">
        <f t="shared" si="42"/>
        <v xml:space="preserve"> </v>
      </c>
      <c r="AE62" s="15" t="str">
        <f t="shared" si="43"/>
        <v xml:space="preserve"> </v>
      </c>
      <c r="AF62" s="20"/>
      <c r="AG62" s="15" t="str">
        <f t="shared" si="44"/>
        <v xml:space="preserve"> </v>
      </c>
      <c r="AH62" s="15" t="str">
        <f t="shared" si="45"/>
        <v xml:space="preserve"> </v>
      </c>
      <c r="AI62" s="12"/>
      <c r="AJ62" s="15" t="str">
        <f t="shared" si="46"/>
        <v xml:space="preserve"> </v>
      </c>
      <c r="AK62" s="15" t="str">
        <f t="shared" si="47"/>
        <v xml:space="preserve"> </v>
      </c>
      <c r="AL62" s="17"/>
      <c r="AM62" s="15" t="str">
        <f t="shared" si="48"/>
        <v xml:space="preserve"> </v>
      </c>
      <c r="AN62" s="15" t="str">
        <f t="shared" si="49"/>
        <v xml:space="preserve"> </v>
      </c>
      <c r="AO62" s="21">
        <f>IF(COUNT(L62,O62,T62,Y62,AB62,AE62,AH62,AN62, )&lt;1,"",IF(COUNT(L62,O62,T62,Y62,AB62,AE62,AH62,AN62, )&lt;3,"-",IF(COUNT(L62,O62,T62,Y62,AB62,AE62,AH62,AN62,#REF!)&gt;3,"FALSE",SUM(L62,O62,T62,Y62,AB62,AE62,AH62,AN62))))</f>
        <v>11</v>
      </c>
      <c r="AP62" s="22" t="str">
        <f t="shared" si="50"/>
        <v>II</v>
      </c>
      <c r="AQ62" s="23">
        <f>COUNT(E62,J62,M62,#REF!,R62,W62,#REF!,Z62,AC62,AF62,AI62,AL62,#REF!,#REF!,#REF!,#REF!)</f>
        <v>4</v>
      </c>
      <c r="AR62" s="24">
        <f t="shared" si="51"/>
        <v>2</v>
      </c>
      <c r="AS62" s="2"/>
    </row>
    <row r="63" spans="1:45">
      <c r="A63" s="12">
        <v>46</v>
      </c>
      <c r="B63" s="42" t="s">
        <v>76</v>
      </c>
      <c r="C63" s="42" t="s">
        <v>149</v>
      </c>
      <c r="D63" s="42" t="s">
        <v>150</v>
      </c>
      <c r="E63" s="30">
        <v>65</v>
      </c>
      <c r="F63" s="15" t="str">
        <f t="shared" si="27"/>
        <v>C</v>
      </c>
      <c r="G63" s="15">
        <f t="shared" si="28"/>
        <v>3</v>
      </c>
      <c r="H63" s="32">
        <v>69</v>
      </c>
      <c r="I63" s="32">
        <v>69</v>
      </c>
      <c r="J63" s="17">
        <f t="shared" si="29"/>
        <v>69</v>
      </c>
      <c r="K63" s="15" t="str">
        <f t="shared" si="30"/>
        <v>C</v>
      </c>
      <c r="L63" s="15">
        <f t="shared" si="31"/>
        <v>3</v>
      </c>
      <c r="M63" s="34">
        <v>39</v>
      </c>
      <c r="N63" s="15" t="str">
        <f t="shared" si="32"/>
        <v>S</v>
      </c>
      <c r="O63" s="15">
        <f t="shared" si="33"/>
        <v>6</v>
      </c>
      <c r="P63" s="35">
        <v>79</v>
      </c>
      <c r="Q63" s="35">
        <v>79</v>
      </c>
      <c r="R63" s="33">
        <f t="shared" si="34"/>
        <v>79</v>
      </c>
      <c r="S63" s="15" t="str">
        <f t="shared" si="35"/>
        <v>B</v>
      </c>
      <c r="T63" s="15">
        <f t="shared" si="36"/>
        <v>2</v>
      </c>
      <c r="U63" s="12"/>
      <c r="V63" s="15"/>
      <c r="W63" s="17" t="str">
        <f t="shared" si="37"/>
        <v/>
      </c>
      <c r="X63" s="15" t="str">
        <f t="shared" si="38"/>
        <v/>
      </c>
      <c r="Y63" s="15" t="str">
        <f t="shared" si="39"/>
        <v xml:space="preserve"> </v>
      </c>
      <c r="Z63" s="20"/>
      <c r="AA63" s="15" t="str">
        <f t="shared" si="40"/>
        <v xml:space="preserve"> </v>
      </c>
      <c r="AB63" s="15" t="str">
        <f t="shared" si="41"/>
        <v xml:space="preserve"> </v>
      </c>
      <c r="AC63" s="20"/>
      <c r="AD63" s="15" t="str">
        <f t="shared" si="42"/>
        <v xml:space="preserve"> </v>
      </c>
      <c r="AE63" s="15" t="str">
        <f t="shared" si="43"/>
        <v xml:space="preserve"> </v>
      </c>
      <c r="AF63" s="20"/>
      <c r="AG63" s="15" t="str">
        <f t="shared" si="44"/>
        <v xml:space="preserve"> </v>
      </c>
      <c r="AH63" s="15" t="str">
        <f t="shared" si="45"/>
        <v xml:space="preserve"> </v>
      </c>
      <c r="AI63" s="12"/>
      <c r="AJ63" s="15" t="str">
        <f t="shared" si="46"/>
        <v xml:space="preserve"> </v>
      </c>
      <c r="AK63" s="15" t="str">
        <f t="shared" si="47"/>
        <v xml:space="preserve"> </v>
      </c>
      <c r="AL63" s="17"/>
      <c r="AM63" s="15" t="str">
        <f t="shared" si="48"/>
        <v xml:space="preserve"> </v>
      </c>
      <c r="AN63" s="15" t="str">
        <f t="shared" si="49"/>
        <v xml:space="preserve"> </v>
      </c>
      <c r="AO63" s="21">
        <f>IF(COUNT(L63,O63,T63,Y63,AB63,AE63,AH63,AN63, )&lt;1,"",IF(COUNT(L63,O63,T63,Y63,AB63,AE63,AH63,AN63, )&lt;3,"-",IF(COUNT(L63,O63,T63,Y63,AB63,AE63,AH63,AN63,#REF!)&gt;3,"FALSE",SUM(L63,O63,T63,Y63,AB63,AE63,AH63,AN63))))</f>
        <v>11</v>
      </c>
      <c r="AP63" s="22" t="str">
        <f t="shared" si="50"/>
        <v>II</v>
      </c>
      <c r="AQ63" s="23">
        <f>COUNT(E63,J63,M63,#REF!,R63,W63,#REF!,Z63,AC63,AF63,AI63,AL63,#REF!,#REF!,#REF!,#REF!)</f>
        <v>4</v>
      </c>
      <c r="AR63" s="24">
        <f t="shared" si="51"/>
        <v>2</v>
      </c>
      <c r="AS63" s="2"/>
    </row>
    <row r="64" spans="1:45">
      <c r="A64" s="12">
        <v>47</v>
      </c>
      <c r="B64" s="42" t="s">
        <v>76</v>
      </c>
      <c r="C64" s="42" t="s">
        <v>151</v>
      </c>
      <c r="D64" s="42" t="s">
        <v>152</v>
      </c>
      <c r="E64" s="30">
        <v>57</v>
      </c>
      <c r="F64" s="15" t="str">
        <f t="shared" si="27"/>
        <v>D</v>
      </c>
      <c r="G64" s="15">
        <f t="shared" si="28"/>
        <v>4</v>
      </c>
      <c r="H64" s="32">
        <v>67</v>
      </c>
      <c r="I64" s="32">
        <v>58</v>
      </c>
      <c r="J64" s="17">
        <f t="shared" si="29"/>
        <v>62.5</v>
      </c>
      <c r="K64" s="15" t="str">
        <f t="shared" si="30"/>
        <v>C</v>
      </c>
      <c r="L64" s="15">
        <f t="shared" si="31"/>
        <v>3</v>
      </c>
      <c r="M64" s="34">
        <v>46</v>
      </c>
      <c r="N64" s="15" t="str">
        <f t="shared" si="32"/>
        <v>E</v>
      </c>
      <c r="O64" s="15">
        <f t="shared" si="33"/>
        <v>5</v>
      </c>
      <c r="P64" s="35">
        <v>89</v>
      </c>
      <c r="Q64" s="35">
        <v>71</v>
      </c>
      <c r="R64" s="33">
        <f t="shared" si="34"/>
        <v>80</v>
      </c>
      <c r="S64" s="15" t="str">
        <f t="shared" si="35"/>
        <v>A</v>
      </c>
      <c r="T64" s="15">
        <f t="shared" si="36"/>
        <v>1</v>
      </c>
      <c r="U64" s="12"/>
      <c r="V64" s="15"/>
      <c r="W64" s="17" t="str">
        <f t="shared" si="37"/>
        <v/>
      </c>
      <c r="X64" s="15" t="str">
        <f t="shared" si="38"/>
        <v/>
      </c>
      <c r="Y64" s="15" t="str">
        <f t="shared" si="39"/>
        <v xml:space="preserve"> </v>
      </c>
      <c r="Z64" s="20"/>
      <c r="AA64" s="15" t="str">
        <f t="shared" si="40"/>
        <v xml:space="preserve"> </v>
      </c>
      <c r="AB64" s="15" t="str">
        <f t="shared" si="41"/>
        <v xml:space="preserve"> </v>
      </c>
      <c r="AC64" s="20"/>
      <c r="AD64" s="15" t="str">
        <f t="shared" si="42"/>
        <v xml:space="preserve"> </v>
      </c>
      <c r="AE64" s="15" t="str">
        <f t="shared" si="43"/>
        <v xml:space="preserve"> </v>
      </c>
      <c r="AF64" s="20"/>
      <c r="AG64" s="15" t="str">
        <f t="shared" si="44"/>
        <v xml:space="preserve"> </v>
      </c>
      <c r="AH64" s="15" t="str">
        <f t="shared" si="45"/>
        <v xml:space="preserve"> </v>
      </c>
      <c r="AI64" s="12"/>
      <c r="AJ64" s="15" t="str">
        <f t="shared" si="46"/>
        <v xml:space="preserve"> </v>
      </c>
      <c r="AK64" s="15" t="str">
        <f t="shared" si="47"/>
        <v xml:space="preserve"> </v>
      </c>
      <c r="AL64" s="17"/>
      <c r="AM64" s="15" t="str">
        <f t="shared" si="48"/>
        <v xml:space="preserve"> </v>
      </c>
      <c r="AN64" s="15" t="str">
        <f t="shared" si="49"/>
        <v xml:space="preserve"> </v>
      </c>
      <c r="AO64" s="21">
        <f>IF(COUNT(L64,O64,T64,Y64,AB64,AE64,AH64,AN64, )&lt;1,"",IF(COUNT(L64,O64,T64,Y64,AB64,AE64,AH64,AN64, )&lt;3,"-",IF(COUNT(L64,O64,T64,Y64,AB64,AE64,AH64,AN64,#REF!)&gt;3,"FALSE",SUM(L64,O64,T64,Y64,AB64,AE64,AH64,AN64))))</f>
        <v>9</v>
      </c>
      <c r="AP64" s="22" t="str">
        <f t="shared" si="50"/>
        <v>I</v>
      </c>
      <c r="AQ64" s="23">
        <f>COUNT(E64,J64,M64,#REF!,R64,W64,#REF!,Z64,AC64,AF64,AI64,AL64,#REF!,#REF!,#REF!,#REF!)</f>
        <v>4</v>
      </c>
      <c r="AR64" s="24">
        <f t="shared" si="51"/>
        <v>1</v>
      </c>
      <c r="AS64" s="2"/>
    </row>
    <row r="65" spans="1:45">
      <c r="A65" s="12">
        <v>48</v>
      </c>
      <c r="B65" s="42" t="s">
        <v>162</v>
      </c>
      <c r="C65" s="42" t="s">
        <v>141</v>
      </c>
      <c r="D65" s="42" t="s">
        <v>163</v>
      </c>
      <c r="E65" s="30">
        <v>70</v>
      </c>
      <c r="F65" s="15" t="str">
        <f t="shared" si="27"/>
        <v>B</v>
      </c>
      <c r="G65" s="15">
        <f t="shared" si="28"/>
        <v>2</v>
      </c>
      <c r="H65" s="32">
        <v>46</v>
      </c>
      <c r="I65" s="32">
        <v>66</v>
      </c>
      <c r="J65" s="17">
        <f t="shared" si="29"/>
        <v>56</v>
      </c>
      <c r="K65" s="15" t="str">
        <f t="shared" si="30"/>
        <v>D</v>
      </c>
      <c r="L65" s="15">
        <f t="shared" si="31"/>
        <v>4</v>
      </c>
      <c r="M65" s="34">
        <v>51</v>
      </c>
      <c r="N65" s="15" t="str">
        <f t="shared" si="32"/>
        <v>D</v>
      </c>
      <c r="O65" s="15">
        <f t="shared" si="33"/>
        <v>4</v>
      </c>
      <c r="P65" s="35">
        <v>65</v>
      </c>
      <c r="Q65" s="35">
        <v>85</v>
      </c>
      <c r="R65" s="33">
        <f t="shared" si="34"/>
        <v>75</v>
      </c>
      <c r="S65" s="15" t="str">
        <f t="shared" si="35"/>
        <v>B</v>
      </c>
      <c r="T65" s="15">
        <f t="shared" si="36"/>
        <v>2</v>
      </c>
      <c r="U65" s="12"/>
      <c r="V65" s="15"/>
      <c r="W65" s="17" t="str">
        <f t="shared" si="37"/>
        <v/>
      </c>
      <c r="X65" s="15" t="str">
        <f t="shared" si="38"/>
        <v/>
      </c>
      <c r="Y65" s="15" t="str">
        <f t="shared" si="39"/>
        <v xml:space="preserve"> </v>
      </c>
      <c r="Z65" s="20"/>
      <c r="AA65" s="15" t="str">
        <f t="shared" si="40"/>
        <v xml:space="preserve"> </v>
      </c>
      <c r="AB65" s="15" t="str">
        <f t="shared" si="41"/>
        <v xml:space="preserve"> </v>
      </c>
      <c r="AC65" s="20"/>
      <c r="AD65" s="15" t="str">
        <f t="shared" si="42"/>
        <v xml:space="preserve"> </v>
      </c>
      <c r="AE65" s="15" t="str">
        <f t="shared" si="43"/>
        <v xml:space="preserve"> </v>
      </c>
      <c r="AF65" s="20"/>
      <c r="AG65" s="15" t="str">
        <f t="shared" si="44"/>
        <v xml:space="preserve"> </v>
      </c>
      <c r="AH65" s="15" t="str">
        <f t="shared" si="45"/>
        <v xml:space="preserve"> </v>
      </c>
      <c r="AI65" s="12"/>
      <c r="AJ65" s="15" t="str">
        <f t="shared" si="46"/>
        <v xml:space="preserve"> </v>
      </c>
      <c r="AK65" s="15" t="str">
        <f t="shared" si="47"/>
        <v xml:space="preserve"> </v>
      </c>
      <c r="AL65" s="17"/>
      <c r="AM65" s="15" t="str">
        <f t="shared" si="48"/>
        <v xml:space="preserve"> </v>
      </c>
      <c r="AN65" s="15" t="str">
        <f t="shared" si="49"/>
        <v xml:space="preserve"> </v>
      </c>
      <c r="AO65" s="21">
        <f>IF(COUNT(L65,O65,T65,Y65,AB65,AE65,AH65,AN65, )&lt;1,"",IF(COUNT(L65,O65,T65,Y65,AB65,AE65,AH65,AN65, )&lt;3,"-",IF(COUNT(L65,O65,T65,Y65,AB65,AE65,AH65,AN65,#REF!)&gt;3,"FALSE",SUM(L65,O65,T65,Y65,AB65,AE65,AH65,AN65))))</f>
        <v>10</v>
      </c>
      <c r="AP65" s="22" t="str">
        <f t="shared" si="50"/>
        <v>II</v>
      </c>
      <c r="AQ65" s="23">
        <f>COUNT(E65,J65,M65,#REF!,R65,W65,#REF!,Z65,AC65,AF65,AI65,AL65,#REF!,#REF!,#REF!,#REF!)</f>
        <v>4</v>
      </c>
      <c r="AR65" s="24">
        <f t="shared" si="51"/>
        <v>2</v>
      </c>
      <c r="AS65" s="2"/>
    </row>
    <row r="66" spans="1:45">
      <c r="A66" s="12">
        <v>49</v>
      </c>
      <c r="B66" s="42" t="s">
        <v>85</v>
      </c>
      <c r="C66" s="42" t="s">
        <v>160</v>
      </c>
      <c r="D66" s="42" t="s">
        <v>161</v>
      </c>
      <c r="E66" s="30">
        <v>64</v>
      </c>
      <c r="F66" s="15" t="str">
        <f t="shared" si="27"/>
        <v>C</v>
      </c>
      <c r="G66" s="15">
        <f t="shared" si="28"/>
        <v>3</v>
      </c>
      <c r="H66" s="32">
        <v>56</v>
      </c>
      <c r="I66" s="32">
        <v>54</v>
      </c>
      <c r="J66" s="17">
        <f t="shared" si="29"/>
        <v>55</v>
      </c>
      <c r="K66" s="15" t="str">
        <f t="shared" si="30"/>
        <v>D</v>
      </c>
      <c r="L66" s="15">
        <f t="shared" si="31"/>
        <v>4</v>
      </c>
      <c r="M66" s="34">
        <v>35</v>
      </c>
      <c r="N66" s="15" t="str">
        <f t="shared" si="32"/>
        <v>S</v>
      </c>
      <c r="O66" s="15">
        <f t="shared" si="33"/>
        <v>6</v>
      </c>
      <c r="P66" s="35">
        <v>82</v>
      </c>
      <c r="Q66" s="35">
        <v>88</v>
      </c>
      <c r="R66" s="33">
        <f t="shared" si="34"/>
        <v>85</v>
      </c>
      <c r="S66" s="15" t="str">
        <f t="shared" si="35"/>
        <v>A</v>
      </c>
      <c r="T66" s="15">
        <f t="shared" si="36"/>
        <v>1</v>
      </c>
      <c r="U66" s="12"/>
      <c r="V66" s="15"/>
      <c r="W66" s="17" t="str">
        <f t="shared" si="37"/>
        <v/>
      </c>
      <c r="X66" s="15" t="str">
        <f t="shared" si="38"/>
        <v/>
      </c>
      <c r="Y66" s="15" t="str">
        <f t="shared" si="39"/>
        <v xml:space="preserve"> </v>
      </c>
      <c r="Z66" s="20"/>
      <c r="AA66" s="15" t="str">
        <f t="shared" si="40"/>
        <v xml:space="preserve"> </v>
      </c>
      <c r="AB66" s="15" t="str">
        <f t="shared" si="41"/>
        <v xml:space="preserve"> </v>
      </c>
      <c r="AC66" s="20"/>
      <c r="AD66" s="15" t="str">
        <f t="shared" si="42"/>
        <v xml:space="preserve"> </v>
      </c>
      <c r="AE66" s="15" t="str">
        <f t="shared" si="43"/>
        <v xml:space="preserve"> </v>
      </c>
      <c r="AF66" s="20"/>
      <c r="AG66" s="15" t="str">
        <f t="shared" si="44"/>
        <v xml:space="preserve"> </v>
      </c>
      <c r="AH66" s="15" t="str">
        <f t="shared" si="45"/>
        <v xml:space="preserve"> </v>
      </c>
      <c r="AI66" s="12"/>
      <c r="AJ66" s="15" t="str">
        <f t="shared" si="46"/>
        <v xml:space="preserve"> </v>
      </c>
      <c r="AK66" s="15" t="str">
        <f t="shared" si="47"/>
        <v xml:space="preserve"> </v>
      </c>
      <c r="AL66" s="17"/>
      <c r="AM66" s="15" t="str">
        <f t="shared" si="48"/>
        <v xml:space="preserve"> </v>
      </c>
      <c r="AN66" s="15" t="str">
        <f t="shared" si="49"/>
        <v xml:space="preserve"> </v>
      </c>
      <c r="AO66" s="21">
        <f>IF(COUNT(L66,O66,T66,Y66,AB66,AE66,AH66,AN66, )&lt;1,"",IF(COUNT(L66,O66,T66,Y66,AB66,AE66,AH66,AN66, )&lt;3,"-",IF(COUNT(L66,O66,T66,Y66,AB66,AE66,AH66,AN66,#REF!)&gt;3,"FALSE",SUM(L66,O66,T66,Y66,AB66,AE66,AH66,AN66))))</f>
        <v>11</v>
      </c>
      <c r="AP66" s="22" t="str">
        <f t="shared" si="50"/>
        <v>II</v>
      </c>
      <c r="AQ66" s="23">
        <f>COUNT(E66,J66,M66,#REF!,R66,W66,#REF!,Z66,AC66,AF66,AI66,AL66,#REF!,#REF!,#REF!,#REF!)</f>
        <v>4</v>
      </c>
      <c r="AR66" s="24">
        <f t="shared" si="51"/>
        <v>2</v>
      </c>
      <c r="AS66" s="2"/>
    </row>
    <row r="67" spans="1:45">
      <c r="A67" s="45">
        <v>50</v>
      </c>
      <c r="B67" s="42" t="s">
        <v>164</v>
      </c>
      <c r="C67" s="42" t="s">
        <v>151</v>
      </c>
      <c r="D67" s="42" t="s">
        <v>152</v>
      </c>
      <c r="E67" s="30">
        <v>58</v>
      </c>
      <c r="F67" s="15" t="str">
        <f t="shared" si="27"/>
        <v>D</v>
      </c>
      <c r="G67" s="15">
        <f t="shared" si="28"/>
        <v>4</v>
      </c>
      <c r="H67" s="32">
        <v>66</v>
      </c>
      <c r="I67" s="32">
        <v>54</v>
      </c>
      <c r="J67" s="17">
        <f t="shared" si="29"/>
        <v>60</v>
      </c>
      <c r="K67" s="15" t="str">
        <f t="shared" si="30"/>
        <v>C</v>
      </c>
      <c r="L67" s="15">
        <f t="shared" si="31"/>
        <v>3</v>
      </c>
      <c r="M67" s="34">
        <v>38</v>
      </c>
      <c r="N67" s="15" t="str">
        <f t="shared" si="32"/>
        <v>S</v>
      </c>
      <c r="O67" s="15">
        <f t="shared" si="33"/>
        <v>6</v>
      </c>
      <c r="P67" s="35">
        <v>70</v>
      </c>
      <c r="Q67" s="35">
        <v>67</v>
      </c>
      <c r="R67" s="33">
        <f t="shared" si="34"/>
        <v>68.5</v>
      </c>
      <c r="S67" s="15" t="str">
        <f t="shared" si="35"/>
        <v>C</v>
      </c>
      <c r="T67" s="15">
        <f t="shared" si="36"/>
        <v>3</v>
      </c>
      <c r="U67" s="12"/>
      <c r="V67" s="15"/>
      <c r="W67" s="17" t="str">
        <f t="shared" si="37"/>
        <v/>
      </c>
      <c r="X67" s="15" t="str">
        <f t="shared" si="38"/>
        <v/>
      </c>
      <c r="Y67" s="15" t="str">
        <f t="shared" si="39"/>
        <v xml:space="preserve"> </v>
      </c>
      <c r="Z67" s="20"/>
      <c r="AA67" s="15" t="str">
        <f t="shared" si="40"/>
        <v xml:space="preserve"> </v>
      </c>
      <c r="AB67" s="15" t="str">
        <f t="shared" si="41"/>
        <v xml:space="preserve"> </v>
      </c>
      <c r="AC67" s="20"/>
      <c r="AD67" s="15" t="str">
        <f t="shared" si="42"/>
        <v xml:space="preserve"> </v>
      </c>
      <c r="AE67" s="15" t="str">
        <f t="shared" si="43"/>
        <v xml:space="preserve"> </v>
      </c>
      <c r="AF67" s="20"/>
      <c r="AG67" s="15" t="str">
        <f t="shared" si="44"/>
        <v xml:space="preserve"> </v>
      </c>
      <c r="AH67" s="15" t="str">
        <f t="shared" si="45"/>
        <v xml:space="preserve"> </v>
      </c>
      <c r="AI67" s="12"/>
      <c r="AJ67" s="15" t="str">
        <f t="shared" si="46"/>
        <v xml:space="preserve"> </v>
      </c>
      <c r="AK67" s="15" t="str">
        <f t="shared" si="47"/>
        <v xml:space="preserve"> </v>
      </c>
      <c r="AL67" s="17"/>
      <c r="AM67" s="15" t="str">
        <f t="shared" si="48"/>
        <v xml:space="preserve"> </v>
      </c>
      <c r="AN67" s="15" t="str">
        <f t="shared" si="49"/>
        <v xml:space="preserve"> </v>
      </c>
      <c r="AO67" s="21">
        <f>IF(COUNT(L67,O67,T67,Y67,AB67,AE67,AH67,AN67, )&lt;1,"",IF(COUNT(L67,O67,T67,Y67,AB67,AE67,AH67,AN67, )&lt;3,"-",IF(COUNT(L67,O67,T67,Y67,AB67,AE67,AH67,AN67,#REF!)&gt;3,"FALSE",SUM(L67,O67,T67,Y67,AB67,AE67,AH67,AN67))))</f>
        <v>12</v>
      </c>
      <c r="AP67" s="22" t="str">
        <f t="shared" si="50"/>
        <v>II</v>
      </c>
      <c r="AQ67" s="23">
        <f>COUNT(E67,J67,M67,#REF!,R67,W67,#REF!,Z67,AC67,AF67,AI67,AL67,#REF!,#REF!,#REF!,#REF!)</f>
        <v>4</v>
      </c>
      <c r="AR67" s="24">
        <f t="shared" si="51"/>
        <v>2</v>
      </c>
      <c r="AS67" s="2"/>
    </row>
    <row r="68" spans="1:45">
      <c r="A68" s="12">
        <v>51</v>
      </c>
      <c r="B68" s="42" t="s">
        <v>304</v>
      </c>
      <c r="C68" s="42" t="s">
        <v>305</v>
      </c>
      <c r="D68" s="42" t="s">
        <v>306</v>
      </c>
      <c r="E68" s="30">
        <v>71</v>
      </c>
      <c r="F68" s="15" t="str">
        <f t="shared" si="27"/>
        <v>B</v>
      </c>
      <c r="G68" s="15">
        <f t="shared" si="28"/>
        <v>2</v>
      </c>
      <c r="H68" s="32">
        <v>25</v>
      </c>
      <c r="I68" s="32">
        <v>28</v>
      </c>
      <c r="J68" s="17">
        <f t="shared" si="29"/>
        <v>26.5</v>
      </c>
      <c r="K68" s="15" t="str">
        <f t="shared" si="30"/>
        <v>F</v>
      </c>
      <c r="L68" s="15">
        <f t="shared" si="31"/>
        <v>7</v>
      </c>
      <c r="M68" s="34">
        <v>13</v>
      </c>
      <c r="N68" s="15" t="str">
        <f t="shared" si="32"/>
        <v>F</v>
      </c>
      <c r="O68" s="15">
        <f t="shared" si="33"/>
        <v>7</v>
      </c>
      <c r="P68" s="35">
        <v>46</v>
      </c>
      <c r="Q68" s="35">
        <v>59</v>
      </c>
      <c r="R68" s="33">
        <f t="shared" si="34"/>
        <v>52.5</v>
      </c>
      <c r="S68" s="15" t="str">
        <f t="shared" si="35"/>
        <v>D</v>
      </c>
      <c r="T68" s="15">
        <f t="shared" si="36"/>
        <v>4</v>
      </c>
      <c r="U68" s="12"/>
      <c r="V68" s="15"/>
      <c r="W68" s="17" t="str">
        <f t="shared" si="37"/>
        <v/>
      </c>
      <c r="X68" s="15" t="str">
        <f t="shared" si="38"/>
        <v/>
      </c>
      <c r="Y68" s="15" t="str">
        <f t="shared" si="39"/>
        <v xml:space="preserve"> </v>
      </c>
      <c r="Z68" s="20"/>
      <c r="AA68" s="15" t="str">
        <f t="shared" si="40"/>
        <v xml:space="preserve"> </v>
      </c>
      <c r="AB68" s="15" t="str">
        <f t="shared" si="41"/>
        <v xml:space="preserve"> </v>
      </c>
      <c r="AC68" s="20"/>
      <c r="AD68" s="15" t="str">
        <f t="shared" si="42"/>
        <v xml:space="preserve"> </v>
      </c>
      <c r="AE68" s="15" t="str">
        <f t="shared" si="43"/>
        <v xml:space="preserve"> </v>
      </c>
      <c r="AF68" s="20"/>
      <c r="AG68" s="15" t="str">
        <f t="shared" si="44"/>
        <v xml:space="preserve"> </v>
      </c>
      <c r="AH68" s="15" t="str">
        <f t="shared" si="45"/>
        <v xml:space="preserve"> </v>
      </c>
      <c r="AI68" s="12"/>
      <c r="AJ68" s="15" t="str">
        <f t="shared" si="46"/>
        <v xml:space="preserve"> </v>
      </c>
      <c r="AK68" s="15" t="str">
        <f t="shared" si="47"/>
        <v xml:space="preserve"> </v>
      </c>
      <c r="AL68" s="17"/>
      <c r="AM68" s="15" t="str">
        <f t="shared" si="48"/>
        <v xml:space="preserve"> </v>
      </c>
      <c r="AN68" s="15" t="str">
        <f t="shared" si="49"/>
        <v xml:space="preserve"> </v>
      </c>
      <c r="AO68" s="21">
        <f>IF(COUNT(L68,O68,T68,Y68,AB68,AE68,AH68,AN68, )&lt;1,"",IF(COUNT(L68,O68,T68,Y68,AB68,AE68,AH68,AN68, )&lt;3,"-",IF(COUNT(L68,O68,T68,Y68,AB68,AE68,AH68,AN68,#REF!)&gt;3,"FALSE",SUM(L68,O68,T68,Y68,AB68,AE68,AH68,AN68))))</f>
        <v>18</v>
      </c>
      <c r="AP68" s="22" t="str">
        <f t="shared" si="50"/>
        <v>IV</v>
      </c>
      <c r="AQ68" s="23">
        <f>COUNT(E68,J68,M68,#REF!,R68,W68,#REF!,Z68,AC68,AF68,AI68,AL68,#REF!,#REF!,#REF!,#REF!)</f>
        <v>4</v>
      </c>
      <c r="AR68" s="24">
        <f t="shared" si="51"/>
        <v>4</v>
      </c>
      <c r="AS68" s="2"/>
    </row>
    <row r="69" spans="1:45">
      <c r="A69" s="12">
        <v>52</v>
      </c>
      <c r="B69" s="42" t="s">
        <v>165</v>
      </c>
      <c r="C69" s="42" t="s">
        <v>166</v>
      </c>
      <c r="D69" s="42" t="s">
        <v>167</v>
      </c>
      <c r="E69" s="30">
        <v>60</v>
      </c>
      <c r="F69" s="15" t="str">
        <f t="shared" si="27"/>
        <v>C</v>
      </c>
      <c r="G69" s="15">
        <f t="shared" si="28"/>
        <v>3</v>
      </c>
      <c r="H69" s="32">
        <v>60</v>
      </c>
      <c r="I69" s="32">
        <v>68</v>
      </c>
      <c r="J69" s="17">
        <f t="shared" si="29"/>
        <v>64</v>
      </c>
      <c r="K69" s="15" t="str">
        <f t="shared" si="30"/>
        <v>C</v>
      </c>
      <c r="L69" s="15">
        <f t="shared" si="31"/>
        <v>3</v>
      </c>
      <c r="M69" s="34">
        <v>50</v>
      </c>
      <c r="N69" s="15" t="str">
        <f t="shared" si="32"/>
        <v>D</v>
      </c>
      <c r="O69" s="15">
        <f t="shared" si="33"/>
        <v>4</v>
      </c>
      <c r="P69" s="35">
        <v>81</v>
      </c>
      <c r="Q69" s="35">
        <v>89</v>
      </c>
      <c r="R69" s="33">
        <f t="shared" si="34"/>
        <v>85</v>
      </c>
      <c r="S69" s="15" t="str">
        <f t="shared" si="35"/>
        <v>A</v>
      </c>
      <c r="T69" s="15">
        <f t="shared" si="36"/>
        <v>1</v>
      </c>
      <c r="U69" s="12"/>
      <c r="V69" s="15"/>
      <c r="W69" s="17" t="str">
        <f t="shared" si="37"/>
        <v/>
      </c>
      <c r="X69" s="15" t="str">
        <f t="shared" si="38"/>
        <v/>
      </c>
      <c r="Y69" s="15" t="str">
        <f t="shared" si="39"/>
        <v xml:space="preserve"> </v>
      </c>
      <c r="Z69" s="20"/>
      <c r="AA69" s="15" t="str">
        <f t="shared" si="40"/>
        <v xml:space="preserve"> </v>
      </c>
      <c r="AB69" s="15" t="str">
        <f t="shared" si="41"/>
        <v xml:space="preserve"> </v>
      </c>
      <c r="AC69" s="20"/>
      <c r="AD69" s="15" t="str">
        <f t="shared" si="42"/>
        <v xml:space="preserve"> </v>
      </c>
      <c r="AE69" s="15" t="str">
        <f t="shared" si="43"/>
        <v xml:space="preserve"> </v>
      </c>
      <c r="AF69" s="20"/>
      <c r="AG69" s="15" t="str">
        <f t="shared" si="44"/>
        <v xml:space="preserve"> </v>
      </c>
      <c r="AH69" s="15" t="str">
        <f t="shared" si="45"/>
        <v xml:space="preserve"> </v>
      </c>
      <c r="AI69" s="12"/>
      <c r="AJ69" s="15" t="str">
        <f t="shared" si="46"/>
        <v xml:space="preserve"> </v>
      </c>
      <c r="AK69" s="15" t="str">
        <f t="shared" si="47"/>
        <v xml:space="preserve"> </v>
      </c>
      <c r="AL69" s="17"/>
      <c r="AM69" s="15" t="str">
        <f t="shared" si="48"/>
        <v xml:space="preserve"> </v>
      </c>
      <c r="AN69" s="15" t="str">
        <f t="shared" si="49"/>
        <v xml:space="preserve"> </v>
      </c>
      <c r="AO69" s="21">
        <f>IF(COUNT(L69,O69,T69,Y69,AB69,AE69,AH69,AN69, )&lt;1,"",IF(COUNT(L69,O69,T69,Y69,AB69,AE69,AH69,AN69, )&lt;3,"-",IF(COUNT(L69,O69,T69,Y69,AB69,AE69,AH69,AN69,#REF!)&gt;3,"FALSE",SUM(L69,O69,T69,Y69,AB69,AE69,AH69,AN69))))</f>
        <v>8</v>
      </c>
      <c r="AP69" s="22" t="str">
        <f t="shared" si="50"/>
        <v>I</v>
      </c>
      <c r="AQ69" s="23">
        <f>COUNT(E69,J69,M69,#REF!,R69,W69,#REF!,Z69,AC69,AF69,AI69,AL69,#REF!,#REF!,#REF!,#REF!)</f>
        <v>4</v>
      </c>
      <c r="AR69" s="24">
        <f t="shared" si="51"/>
        <v>1</v>
      </c>
      <c r="AS69" s="2"/>
    </row>
    <row r="70" spans="1:45">
      <c r="A70" s="12">
        <v>53</v>
      </c>
      <c r="B70" s="42" t="s">
        <v>168</v>
      </c>
      <c r="C70" s="42" t="s">
        <v>119</v>
      </c>
      <c r="D70" s="42" t="s">
        <v>169</v>
      </c>
      <c r="E70" s="30">
        <v>72</v>
      </c>
      <c r="F70" s="15" t="str">
        <f t="shared" si="27"/>
        <v>B</v>
      </c>
      <c r="G70" s="15">
        <f t="shared" si="28"/>
        <v>2</v>
      </c>
      <c r="H70" s="32">
        <v>50</v>
      </c>
      <c r="I70" s="32">
        <v>71</v>
      </c>
      <c r="J70" s="17">
        <f t="shared" si="29"/>
        <v>60.5</v>
      </c>
      <c r="K70" s="15" t="str">
        <f t="shared" si="30"/>
        <v>C</v>
      </c>
      <c r="L70" s="15">
        <f t="shared" si="31"/>
        <v>3</v>
      </c>
      <c r="M70" s="34">
        <v>24</v>
      </c>
      <c r="N70" s="15" t="str">
        <f t="shared" si="32"/>
        <v>F</v>
      </c>
      <c r="O70" s="15">
        <f t="shared" si="33"/>
        <v>7</v>
      </c>
      <c r="P70" s="35">
        <v>50</v>
      </c>
      <c r="Q70" s="35">
        <v>90</v>
      </c>
      <c r="R70" s="33">
        <f t="shared" si="34"/>
        <v>70</v>
      </c>
      <c r="S70" s="15" t="str">
        <f t="shared" si="35"/>
        <v>B</v>
      </c>
      <c r="T70" s="15">
        <f t="shared" si="36"/>
        <v>2</v>
      </c>
      <c r="U70" s="12"/>
      <c r="V70" s="15"/>
      <c r="W70" s="17" t="str">
        <f t="shared" si="37"/>
        <v/>
      </c>
      <c r="X70" s="15" t="str">
        <f t="shared" si="38"/>
        <v/>
      </c>
      <c r="Y70" s="15" t="str">
        <f t="shared" si="39"/>
        <v xml:space="preserve"> </v>
      </c>
      <c r="Z70" s="20"/>
      <c r="AA70" s="15" t="str">
        <f t="shared" si="40"/>
        <v xml:space="preserve"> </v>
      </c>
      <c r="AB70" s="15" t="str">
        <f t="shared" si="41"/>
        <v xml:space="preserve"> </v>
      </c>
      <c r="AC70" s="20"/>
      <c r="AD70" s="15" t="str">
        <f t="shared" si="42"/>
        <v xml:space="preserve"> </v>
      </c>
      <c r="AE70" s="15" t="str">
        <f t="shared" si="43"/>
        <v xml:space="preserve"> </v>
      </c>
      <c r="AF70" s="20"/>
      <c r="AG70" s="15" t="str">
        <f t="shared" si="44"/>
        <v xml:space="preserve"> </v>
      </c>
      <c r="AH70" s="15" t="str">
        <f t="shared" si="45"/>
        <v xml:space="preserve"> </v>
      </c>
      <c r="AI70" s="12"/>
      <c r="AJ70" s="15" t="str">
        <f t="shared" si="46"/>
        <v xml:space="preserve"> </v>
      </c>
      <c r="AK70" s="15" t="str">
        <f t="shared" si="47"/>
        <v xml:space="preserve"> </v>
      </c>
      <c r="AL70" s="17"/>
      <c r="AM70" s="15" t="str">
        <f t="shared" si="48"/>
        <v xml:space="preserve"> </v>
      </c>
      <c r="AN70" s="15" t="str">
        <f t="shared" si="49"/>
        <v xml:space="preserve"> </v>
      </c>
      <c r="AO70" s="21">
        <f>IF(COUNT(L70,O70,T70,Y70,AB70,AE70,AH70,AN70, )&lt;1,"",IF(COUNT(L70,O70,T70,Y70,AB70,AE70,AH70,AN70, )&lt;3,"-",IF(COUNT(L70,O70,T70,Y70,AB70,AE70,AH70,AN70,#REF!)&gt;3,"FALSE",SUM(L70,O70,T70,Y70,AB70,AE70,AH70,AN70))))</f>
        <v>12</v>
      </c>
      <c r="AP70" s="22" t="str">
        <f t="shared" si="50"/>
        <v>II</v>
      </c>
      <c r="AQ70" s="23">
        <f>COUNT(E70,J70,M70,#REF!,R70,W70,#REF!,Z70,AC70,AF70,AI70,AL70,#REF!,#REF!,#REF!,#REF!)</f>
        <v>4</v>
      </c>
      <c r="AR70" s="24">
        <f t="shared" si="51"/>
        <v>2</v>
      </c>
      <c r="AS70" s="2"/>
    </row>
    <row r="71" spans="1:45">
      <c r="A71" s="12">
        <v>54</v>
      </c>
      <c r="B71" s="42" t="s">
        <v>171</v>
      </c>
      <c r="C71" s="42" t="s">
        <v>172</v>
      </c>
      <c r="D71" s="42" t="s">
        <v>173</v>
      </c>
      <c r="E71" s="30">
        <v>65</v>
      </c>
      <c r="F71" s="15" t="str">
        <f t="shared" si="27"/>
        <v>C</v>
      </c>
      <c r="G71" s="15">
        <f t="shared" si="28"/>
        <v>3</v>
      </c>
      <c r="H71" s="32">
        <v>54</v>
      </c>
      <c r="I71" s="32">
        <v>67</v>
      </c>
      <c r="J71" s="17">
        <f t="shared" si="29"/>
        <v>60.5</v>
      </c>
      <c r="K71" s="15" t="str">
        <f t="shared" si="30"/>
        <v>C</v>
      </c>
      <c r="L71" s="15">
        <f t="shared" si="31"/>
        <v>3</v>
      </c>
      <c r="M71" s="34">
        <v>21</v>
      </c>
      <c r="N71" s="15" t="str">
        <f t="shared" si="32"/>
        <v>F</v>
      </c>
      <c r="O71" s="15">
        <f t="shared" si="33"/>
        <v>7</v>
      </c>
      <c r="P71" s="35">
        <v>73</v>
      </c>
      <c r="Q71" s="35">
        <v>89</v>
      </c>
      <c r="R71" s="33">
        <f t="shared" si="34"/>
        <v>81</v>
      </c>
      <c r="S71" s="15" t="str">
        <f t="shared" si="35"/>
        <v>A</v>
      </c>
      <c r="T71" s="15">
        <f t="shared" si="36"/>
        <v>1</v>
      </c>
      <c r="U71" s="12"/>
      <c r="V71" s="15"/>
      <c r="W71" s="17" t="str">
        <f t="shared" si="37"/>
        <v/>
      </c>
      <c r="X71" s="15" t="str">
        <f t="shared" si="38"/>
        <v/>
      </c>
      <c r="Y71" s="15" t="str">
        <f t="shared" si="39"/>
        <v xml:space="preserve"> </v>
      </c>
      <c r="Z71" s="20"/>
      <c r="AA71" s="15" t="str">
        <f t="shared" si="40"/>
        <v xml:space="preserve"> </v>
      </c>
      <c r="AB71" s="15" t="str">
        <f t="shared" si="41"/>
        <v xml:space="preserve"> </v>
      </c>
      <c r="AC71" s="20"/>
      <c r="AD71" s="15" t="str">
        <f t="shared" si="42"/>
        <v xml:space="preserve"> </v>
      </c>
      <c r="AE71" s="15" t="str">
        <f t="shared" si="43"/>
        <v xml:space="preserve"> </v>
      </c>
      <c r="AF71" s="20"/>
      <c r="AG71" s="15" t="str">
        <f t="shared" si="44"/>
        <v xml:space="preserve"> </v>
      </c>
      <c r="AH71" s="15" t="str">
        <f t="shared" si="45"/>
        <v xml:space="preserve"> </v>
      </c>
      <c r="AI71" s="12"/>
      <c r="AJ71" s="15" t="str">
        <f t="shared" si="46"/>
        <v xml:space="preserve"> </v>
      </c>
      <c r="AK71" s="15" t="str">
        <f t="shared" si="47"/>
        <v xml:space="preserve"> </v>
      </c>
      <c r="AL71" s="17"/>
      <c r="AM71" s="15" t="str">
        <f t="shared" si="48"/>
        <v xml:space="preserve"> </v>
      </c>
      <c r="AN71" s="15" t="str">
        <f t="shared" si="49"/>
        <v xml:space="preserve"> </v>
      </c>
      <c r="AO71" s="21">
        <f>IF(COUNT(L71,O71,T71,Y71,AB71,AE71,AH71,AN71, )&lt;1,"",IF(COUNT(L71,O71,T71,Y71,AB71,AE71,AH71,AN71, )&lt;3,"-",IF(COUNT(L71,O71,T71,Y71,AB71,AE71,AH71,AN71,#REF!)&gt;3,"FALSE",SUM(L71,O71,T71,Y71,AB71,AE71,AH71,AN71))))</f>
        <v>11</v>
      </c>
      <c r="AP71" s="22" t="str">
        <f t="shared" si="50"/>
        <v>II</v>
      </c>
      <c r="AQ71" s="23">
        <f>COUNT(E71,J71,M71,#REF!,R71,W71,#REF!,Z71,AC71,AF71,AI71,AL71,#REF!,#REF!,#REF!,#REF!)</f>
        <v>4</v>
      </c>
      <c r="AR71" s="24">
        <f t="shared" si="51"/>
        <v>2</v>
      </c>
      <c r="AS71" s="2"/>
    </row>
    <row r="72" spans="1:45">
      <c r="A72" s="45">
        <v>55</v>
      </c>
      <c r="B72" s="42" t="s">
        <v>174</v>
      </c>
      <c r="C72" s="42" t="s">
        <v>81</v>
      </c>
      <c r="D72" s="42" t="s">
        <v>175</v>
      </c>
      <c r="E72" s="30">
        <v>71</v>
      </c>
      <c r="F72" s="15" t="str">
        <f t="shared" si="27"/>
        <v>B</v>
      </c>
      <c r="G72" s="15">
        <f t="shared" si="28"/>
        <v>2</v>
      </c>
      <c r="H72" s="32">
        <v>58</v>
      </c>
      <c r="I72" s="32">
        <v>64</v>
      </c>
      <c r="J72" s="17">
        <f t="shared" si="29"/>
        <v>61</v>
      </c>
      <c r="K72" s="15" t="str">
        <f t="shared" si="30"/>
        <v>C</v>
      </c>
      <c r="L72" s="15">
        <f t="shared" si="31"/>
        <v>3</v>
      </c>
      <c r="M72" s="34">
        <v>37</v>
      </c>
      <c r="N72" s="15" t="str">
        <f t="shared" si="32"/>
        <v>S</v>
      </c>
      <c r="O72" s="15">
        <f t="shared" si="33"/>
        <v>6</v>
      </c>
      <c r="P72" s="35">
        <v>75</v>
      </c>
      <c r="Q72" s="35">
        <v>89</v>
      </c>
      <c r="R72" s="33">
        <f t="shared" si="34"/>
        <v>82</v>
      </c>
      <c r="S72" s="15" t="str">
        <f t="shared" si="35"/>
        <v>A</v>
      </c>
      <c r="T72" s="15">
        <f t="shared" si="36"/>
        <v>1</v>
      </c>
      <c r="U72" s="12"/>
      <c r="V72" s="15"/>
      <c r="W72" s="17" t="str">
        <f t="shared" si="37"/>
        <v/>
      </c>
      <c r="X72" s="15" t="str">
        <f t="shared" si="38"/>
        <v/>
      </c>
      <c r="Y72" s="15" t="str">
        <f t="shared" si="39"/>
        <v xml:space="preserve"> </v>
      </c>
      <c r="Z72" s="20"/>
      <c r="AA72" s="15" t="str">
        <f t="shared" si="40"/>
        <v xml:space="preserve"> </v>
      </c>
      <c r="AB72" s="15" t="str">
        <f t="shared" si="41"/>
        <v xml:space="preserve"> </v>
      </c>
      <c r="AC72" s="20"/>
      <c r="AD72" s="15" t="str">
        <f t="shared" si="42"/>
        <v xml:space="preserve"> </v>
      </c>
      <c r="AE72" s="15" t="str">
        <f t="shared" si="43"/>
        <v xml:space="preserve"> </v>
      </c>
      <c r="AF72" s="20"/>
      <c r="AG72" s="15" t="str">
        <f t="shared" si="44"/>
        <v xml:space="preserve"> </v>
      </c>
      <c r="AH72" s="15" t="str">
        <f t="shared" si="45"/>
        <v xml:space="preserve"> </v>
      </c>
      <c r="AI72" s="12"/>
      <c r="AJ72" s="15" t="str">
        <f t="shared" si="46"/>
        <v xml:space="preserve"> </v>
      </c>
      <c r="AK72" s="15" t="str">
        <f t="shared" si="47"/>
        <v xml:space="preserve"> </v>
      </c>
      <c r="AL72" s="17"/>
      <c r="AM72" s="15" t="str">
        <f t="shared" si="48"/>
        <v xml:space="preserve"> </v>
      </c>
      <c r="AN72" s="15" t="str">
        <f t="shared" si="49"/>
        <v xml:space="preserve"> </v>
      </c>
      <c r="AO72" s="21">
        <f>IF(COUNT(L72,O72,T72,Y72,AB72,AE72,AH72,AN72, )&lt;1,"",IF(COUNT(L72,O72,T72,Y72,AB72,AE72,AH72,AN72, )&lt;3,"-",IF(COUNT(L72,O72,T72,Y72,AB72,AE72,AH72,AN72,#REF!)&gt;3,"FALSE",SUM(L72,O72,T72,Y72,AB72,AE72,AH72,AN72))))</f>
        <v>10</v>
      </c>
      <c r="AP72" s="22" t="str">
        <f t="shared" si="50"/>
        <v>II</v>
      </c>
      <c r="AQ72" s="23">
        <f>COUNT(E72,J72,M72,#REF!,R72,W72,#REF!,Z72,AC72,AF72,AI72,AL72,#REF!,#REF!,#REF!,#REF!)</f>
        <v>4</v>
      </c>
      <c r="AR72" s="24">
        <f t="shared" si="51"/>
        <v>2</v>
      </c>
      <c r="AS72" s="2"/>
    </row>
    <row r="73" spans="1:45">
      <c r="A73" s="12">
        <v>56</v>
      </c>
      <c r="B73" s="42" t="s">
        <v>278</v>
      </c>
      <c r="C73" s="42" t="s">
        <v>170</v>
      </c>
      <c r="D73" s="42" t="s">
        <v>176</v>
      </c>
      <c r="E73" s="30">
        <v>59</v>
      </c>
      <c r="F73" s="15" t="str">
        <f t="shared" si="27"/>
        <v>D</v>
      </c>
      <c r="G73" s="15">
        <f t="shared" si="28"/>
        <v>4</v>
      </c>
      <c r="H73" s="32">
        <v>66</v>
      </c>
      <c r="I73" s="32">
        <v>57</v>
      </c>
      <c r="J73" s="17">
        <f t="shared" si="29"/>
        <v>61.5</v>
      </c>
      <c r="K73" s="15" t="str">
        <f t="shared" si="30"/>
        <v>C</v>
      </c>
      <c r="L73" s="15">
        <f t="shared" si="31"/>
        <v>3</v>
      </c>
      <c r="M73" s="34">
        <v>42</v>
      </c>
      <c r="N73" s="15" t="str">
        <f t="shared" si="32"/>
        <v>E</v>
      </c>
      <c r="O73" s="15">
        <f t="shared" si="33"/>
        <v>5</v>
      </c>
      <c r="P73" s="35">
        <v>60</v>
      </c>
      <c r="Q73" s="35">
        <v>90</v>
      </c>
      <c r="R73" s="33">
        <f t="shared" si="34"/>
        <v>75</v>
      </c>
      <c r="S73" s="15" t="str">
        <f t="shared" si="35"/>
        <v>B</v>
      </c>
      <c r="T73" s="15">
        <f t="shared" si="36"/>
        <v>2</v>
      </c>
      <c r="U73" s="12"/>
      <c r="V73" s="15"/>
      <c r="W73" s="17" t="str">
        <f t="shared" si="37"/>
        <v/>
      </c>
      <c r="X73" s="15" t="str">
        <f t="shared" si="38"/>
        <v/>
      </c>
      <c r="Y73" s="15" t="str">
        <f t="shared" si="39"/>
        <v xml:space="preserve"> </v>
      </c>
      <c r="Z73" s="20"/>
      <c r="AA73" s="15" t="str">
        <f t="shared" si="40"/>
        <v xml:space="preserve"> </v>
      </c>
      <c r="AB73" s="15" t="str">
        <f t="shared" si="41"/>
        <v xml:space="preserve"> </v>
      </c>
      <c r="AC73" s="20"/>
      <c r="AD73" s="15" t="str">
        <f t="shared" si="42"/>
        <v xml:space="preserve"> </v>
      </c>
      <c r="AE73" s="15" t="str">
        <f t="shared" si="43"/>
        <v xml:space="preserve"> </v>
      </c>
      <c r="AF73" s="20"/>
      <c r="AG73" s="15" t="str">
        <f t="shared" si="44"/>
        <v xml:space="preserve"> </v>
      </c>
      <c r="AH73" s="15" t="str">
        <f t="shared" si="45"/>
        <v xml:space="preserve"> </v>
      </c>
      <c r="AI73" s="12"/>
      <c r="AJ73" s="15" t="str">
        <f t="shared" si="46"/>
        <v xml:space="preserve"> </v>
      </c>
      <c r="AK73" s="15" t="str">
        <f t="shared" si="47"/>
        <v xml:space="preserve"> </v>
      </c>
      <c r="AL73" s="17"/>
      <c r="AM73" s="15" t="str">
        <f t="shared" si="48"/>
        <v xml:space="preserve"> </v>
      </c>
      <c r="AN73" s="15" t="str">
        <f t="shared" si="49"/>
        <v xml:space="preserve"> </v>
      </c>
      <c r="AO73" s="21">
        <f>IF(COUNT(L73,O73,T73,Y73,AB73,AE73,AH73,AN73, )&lt;1,"",IF(COUNT(L73,O73,T73,Y73,AB73,AE73,AH73,AN73, )&lt;3,"-",IF(COUNT(L73,O73,T73,Y73,AB73,AE73,AH73,AN73,#REF!)&gt;3,"FALSE",SUM(L73,O73,T73,Y73,AB73,AE73,AH73,AN73))))</f>
        <v>10</v>
      </c>
      <c r="AP73" s="22" t="str">
        <f t="shared" si="50"/>
        <v>II</v>
      </c>
      <c r="AQ73" s="23">
        <f>COUNT(E73,J73,M73,#REF!,R73,W73,#REF!,Z73,AC73,AF73,AI73,AL73,#REF!,#REF!,#REF!,#REF!)</f>
        <v>4</v>
      </c>
      <c r="AR73" s="24">
        <f t="shared" si="51"/>
        <v>2</v>
      </c>
      <c r="AS73" s="2"/>
    </row>
    <row r="74" spans="1:45">
      <c r="A74" s="12">
        <v>57</v>
      </c>
      <c r="B74" s="42" t="s">
        <v>299</v>
      </c>
      <c r="C74" s="42" t="s">
        <v>300</v>
      </c>
      <c r="D74" s="42" t="s">
        <v>301</v>
      </c>
      <c r="E74" s="30">
        <v>70</v>
      </c>
      <c r="F74" s="15" t="str">
        <f t="shared" si="27"/>
        <v>B</v>
      </c>
      <c r="G74" s="15">
        <f t="shared" si="28"/>
        <v>2</v>
      </c>
      <c r="H74" s="32">
        <v>25</v>
      </c>
      <c r="I74" s="32">
        <v>43</v>
      </c>
      <c r="J74" s="17">
        <f t="shared" si="29"/>
        <v>34</v>
      </c>
      <c r="K74" s="15" t="str">
        <f t="shared" si="30"/>
        <v>F</v>
      </c>
      <c r="L74" s="15">
        <f t="shared" si="31"/>
        <v>7</v>
      </c>
      <c r="M74" s="34">
        <v>6</v>
      </c>
      <c r="N74" s="15" t="str">
        <f t="shared" si="32"/>
        <v>F</v>
      </c>
      <c r="O74" s="15">
        <f t="shared" si="33"/>
        <v>7</v>
      </c>
      <c r="P74" s="35">
        <v>39</v>
      </c>
      <c r="Q74" s="35">
        <v>55</v>
      </c>
      <c r="R74" s="33">
        <f t="shared" si="34"/>
        <v>47</v>
      </c>
      <c r="S74" s="15" t="str">
        <f t="shared" si="35"/>
        <v>E</v>
      </c>
      <c r="T74" s="15">
        <f t="shared" si="36"/>
        <v>5</v>
      </c>
      <c r="U74" s="12"/>
      <c r="V74" s="15"/>
      <c r="W74" s="17" t="str">
        <f t="shared" si="37"/>
        <v/>
      </c>
      <c r="X74" s="15" t="str">
        <f t="shared" si="38"/>
        <v/>
      </c>
      <c r="Y74" s="15" t="str">
        <f t="shared" si="39"/>
        <v xml:space="preserve"> </v>
      </c>
      <c r="Z74" s="20"/>
      <c r="AA74" s="15" t="str">
        <f t="shared" si="40"/>
        <v xml:space="preserve"> </v>
      </c>
      <c r="AB74" s="15" t="str">
        <f t="shared" si="41"/>
        <v xml:space="preserve"> </v>
      </c>
      <c r="AC74" s="20"/>
      <c r="AD74" s="15" t="str">
        <f t="shared" si="42"/>
        <v xml:space="preserve"> </v>
      </c>
      <c r="AE74" s="15" t="str">
        <f t="shared" si="43"/>
        <v xml:space="preserve"> </v>
      </c>
      <c r="AF74" s="20"/>
      <c r="AG74" s="15" t="str">
        <f t="shared" si="44"/>
        <v xml:space="preserve"> </v>
      </c>
      <c r="AH74" s="15" t="str">
        <f t="shared" si="45"/>
        <v xml:space="preserve"> </v>
      </c>
      <c r="AI74" s="12"/>
      <c r="AJ74" s="15" t="str">
        <f t="shared" si="46"/>
        <v xml:space="preserve"> </v>
      </c>
      <c r="AK74" s="15" t="str">
        <f t="shared" si="47"/>
        <v xml:space="preserve"> </v>
      </c>
      <c r="AL74" s="17"/>
      <c r="AM74" s="15" t="str">
        <f t="shared" si="48"/>
        <v xml:space="preserve"> </v>
      </c>
      <c r="AN74" s="15" t="str">
        <f t="shared" si="49"/>
        <v xml:space="preserve"> </v>
      </c>
      <c r="AO74" s="21">
        <f>IF(COUNT(L74,O74,T74,Y74,AB74,AE74,AH74,AN74, )&lt;1,"",IF(COUNT(L74,O74,T74,Y74,AB74,AE74,AH74,AN74, )&lt;3,"-",IF(COUNT(L74,O74,T74,Y74,AB74,AE74,AH74,AN74,#REF!)&gt;3,"FALSE",SUM(L74,O74,T74,Y74,AB74,AE74,AH74,AN74))))</f>
        <v>19</v>
      </c>
      <c r="AP74" s="22" t="str">
        <f t="shared" si="50"/>
        <v>IV</v>
      </c>
      <c r="AQ74" s="23">
        <f>COUNT(E74,J74,M74,#REF!,R74,W74,#REF!,Z74,AC74,AF74,AI74,AL74,#REF!,#REF!,#REF!,#REF!)</f>
        <v>4</v>
      </c>
      <c r="AR74" s="24">
        <f t="shared" si="51"/>
        <v>4</v>
      </c>
      <c r="AS74" s="2"/>
    </row>
    <row r="75" spans="1:45">
      <c r="A75" s="12"/>
      <c r="B75" s="42" t="s">
        <v>180</v>
      </c>
      <c r="C75" s="42" t="s">
        <v>181</v>
      </c>
      <c r="D75" s="42" t="s">
        <v>182</v>
      </c>
      <c r="E75" s="30">
        <v>70</v>
      </c>
      <c r="F75" s="15" t="str">
        <f t="shared" si="27"/>
        <v>B</v>
      </c>
      <c r="G75" s="15"/>
      <c r="H75" s="32">
        <v>55</v>
      </c>
      <c r="I75" s="32">
        <v>65</v>
      </c>
      <c r="J75" s="17">
        <f t="shared" si="29"/>
        <v>60</v>
      </c>
      <c r="K75" s="15" t="str">
        <f t="shared" si="30"/>
        <v>C</v>
      </c>
      <c r="L75" s="15">
        <f t="shared" si="31"/>
        <v>3</v>
      </c>
      <c r="M75" s="34">
        <v>34</v>
      </c>
      <c r="N75" s="15" t="str">
        <f t="shared" si="32"/>
        <v>F</v>
      </c>
      <c r="O75" s="15">
        <f t="shared" si="33"/>
        <v>7</v>
      </c>
      <c r="P75" s="35">
        <v>69</v>
      </c>
      <c r="Q75" s="35">
        <v>87</v>
      </c>
      <c r="R75" s="33">
        <f t="shared" si="34"/>
        <v>78</v>
      </c>
      <c r="S75" s="15" t="str">
        <f t="shared" si="35"/>
        <v>B</v>
      </c>
      <c r="T75" s="15">
        <f t="shared" si="36"/>
        <v>2</v>
      </c>
      <c r="U75" s="12"/>
      <c r="V75" s="15"/>
      <c r="W75" s="17"/>
      <c r="X75" s="15"/>
      <c r="Y75" s="15"/>
      <c r="Z75" s="20"/>
      <c r="AA75" s="15"/>
      <c r="AB75" s="15"/>
      <c r="AC75" s="20"/>
      <c r="AD75" s="15"/>
      <c r="AE75" s="15"/>
      <c r="AF75" s="20"/>
      <c r="AG75" s="15"/>
      <c r="AH75" s="15"/>
      <c r="AI75" s="12"/>
      <c r="AJ75" s="15"/>
      <c r="AK75" s="15"/>
      <c r="AL75" s="17"/>
      <c r="AM75" s="15"/>
      <c r="AN75" s="15"/>
      <c r="AO75" s="21">
        <f>IF(COUNT(L75,O75,T75,Y75,AB75,AE75,AH75,AN75, )&lt;1,"",IF(COUNT(L75,O75,T75,Y75,AB75,AE75,AH75,AN75, )&lt;3,"-",IF(COUNT(L75,O75,T75,Y75,AB75,AE75,AH75,AN75,#REF!)&gt;3,"FALSE",SUM(L75,O75,T75,Y75,AB75,AE75,AH75,AN75))))</f>
        <v>12</v>
      </c>
      <c r="AP75" s="22" t="str">
        <f t="shared" si="50"/>
        <v>II</v>
      </c>
      <c r="AQ75" s="23">
        <f>COUNT(E75,J75,M75,#REF!,R75,W75,#REF!,Z75,AC75,AF75,AI75,AL75,#REF!,#REF!,#REF!,#REF!)</f>
        <v>4</v>
      </c>
      <c r="AR75" s="24"/>
      <c r="AS75" s="2"/>
    </row>
    <row r="76" spans="1:45">
      <c r="A76" s="12">
        <v>58</v>
      </c>
      <c r="B76" s="42" t="s">
        <v>183</v>
      </c>
      <c r="C76" s="42" t="s">
        <v>178</v>
      </c>
      <c r="D76" s="42" t="s">
        <v>149</v>
      </c>
      <c r="E76" s="30">
        <v>67</v>
      </c>
      <c r="F76" s="15" t="str">
        <f t="shared" ref="F76:F139" si="52">IF(E76&lt;1," ",IF(E76&gt;100,"",IF(E76&gt;=79.5,"A",IF(E76&gt;=69.5,"B",IF(E76&gt;=59.5,"C",IF(E76&gt;=49.5,"D",IF(E76&gt;=39.5,"E",IF(E76&gt;=34.5,"S","F"))))))))</f>
        <v>C</v>
      </c>
      <c r="G76" s="15">
        <f t="shared" ref="G76:G139" si="53">IF(F76="A",1,IF(F76="B",2,IF(F76="C",3,IF(F76="D",4,IF(F76="E",5,IF(F76="S",6,IF(F76="F",7," ")))))))</f>
        <v>3</v>
      </c>
      <c r="H76" s="32">
        <v>74</v>
      </c>
      <c r="I76" s="32">
        <v>70</v>
      </c>
      <c r="J76" s="17">
        <f t="shared" si="29"/>
        <v>72</v>
      </c>
      <c r="K76" s="15" t="str">
        <f t="shared" ref="K76:K139" si="54">IF(J76&lt;1," ",IF(J76&gt;100,"",IF(J76&gt;=79.5,"A",IF(J76&gt;=69.5,"B",IF(J76&gt;=59.5,"C",IF(J76&gt;=49.5,"D",IF(J76&gt;=39.5,"E",IF(J76&gt;=34.5,"S","F"))))))))</f>
        <v>B</v>
      </c>
      <c r="L76" s="15">
        <f t="shared" ref="L76:L139" si="55">IF(K76="A",1,IF(K76="B",2,IF(K76="C",3,IF(K76="D",4,IF(K76="E",5,IF(K76="S",6,IF(K76="F",7," ")))))))</f>
        <v>2</v>
      </c>
      <c r="M76" s="34">
        <v>30</v>
      </c>
      <c r="N76" s="15" t="str">
        <f t="shared" ref="N76:N139" si="56">IF(M76&lt;1," ",IF(M76&gt;100,"",IF(M76&gt;=79.5,"A",IF(M76&gt;=69.5,"B",IF(M76&gt;=59.5,"C",IF(M76&gt;=49.5,"D",IF(M76&gt;=39.5,"E",IF(M76&gt;=34.5,"S","F"))))))))</f>
        <v>F</v>
      </c>
      <c r="O76" s="15">
        <f t="shared" ref="O76:O139" si="57">IF(N76="A",1,IF(N76="B",2,IF(N76="C",3,IF(N76="D",4,IF(N76="E",5,IF(N76="S",6,IF(N76="F",7," ")))))))</f>
        <v>7</v>
      </c>
      <c r="P76" s="35">
        <v>79</v>
      </c>
      <c r="Q76" s="35">
        <v>84</v>
      </c>
      <c r="R76" s="33">
        <f>IF(COUNTIF(P76:Q76,"")=2,"",SUM(P76:Q76)/2)</f>
        <v>81.5</v>
      </c>
      <c r="S76" s="15" t="str">
        <f t="shared" ref="S76:S139" si="58">IF(R76&lt;1," ",IF(R76&gt;100,"",IF(R76&gt;=79.5,"A",IF(R76&gt;=69.5,"B",IF(R76&gt;=59.5,"C",IF(R76&gt;=49.5,"D",IF(R76&gt;=39.5,"E",IF(R76&gt;=34.5,"S","F"))))))))</f>
        <v>A</v>
      </c>
      <c r="T76" s="15">
        <f t="shared" ref="T76:T139" si="59">IF(S76="A",1,IF(S76="B",2,IF(S76="C",3,IF(S76="D",4,IF(S76="E",5,IF(S76="S",6,IF(S76="F",7," ")))))))</f>
        <v>1</v>
      </c>
      <c r="U76" s="12"/>
      <c r="V76" s="15"/>
      <c r="W76" s="17" t="str">
        <f t="shared" ref="W76:W139" si="60">IF(COUNTIF(U76:V76,"")=2,"",SUM(U76:V76)/2)</f>
        <v/>
      </c>
      <c r="X76" s="15" t="str">
        <f t="shared" ref="X76:X139" si="61">IF(W76&lt;1," ",IF(W76&gt;100,"",IF(W76&gt;=79.5,"A",IF(W76&gt;=69.5,"B",IF(W76&gt;=59.5,"C",IF(W76&gt;=49.5,"D",IF(W76&gt;=39.5,"E",IF(W76&gt;=34.5,"S","F"))))))))</f>
        <v/>
      </c>
      <c r="Y76" s="15" t="str">
        <f t="shared" ref="Y76:Y139" si="62">IF(X76="A",1,IF(X76="B",2,IF(X76="C",3,IF(X76="D",4,IF(X76="E",5,IF(X76="S",6,IF(X76="F",7," ")))))))</f>
        <v xml:space="preserve"> </v>
      </c>
      <c r="Z76" s="20"/>
      <c r="AA76" s="15" t="str">
        <f t="shared" ref="AA76:AA139" si="63">IF(Z76&lt;1," ",IF(Z76&gt;100,"",IF(Z76&gt;=79.5,"A",IF(Z76&gt;=69.5,"B",IF(Z76&gt;=59.5,"C",IF(Z76&gt;=49.5,"D",IF(Z76&gt;=39.5,"E",IF(Z76&gt;=34.5,"S","F"))))))))</f>
        <v xml:space="preserve"> </v>
      </c>
      <c r="AB76" s="15" t="str">
        <f t="shared" ref="AB76:AB139" si="64">IF(AA76="A",1,IF(AA76="B",2,IF(AA76="C",3,IF(AA76="D",4,IF(AA76="E",5,IF(AA76="S",6,IF(AA76="F",7," ")))))))</f>
        <v xml:space="preserve"> </v>
      </c>
      <c r="AC76" s="20"/>
      <c r="AD76" s="15" t="str">
        <f t="shared" ref="AD76:AD139" si="65">IF(AC76&lt;1," ",IF(AC76&gt;100,"",IF(AC76&gt;=79.5,"A",IF(AC76&gt;=69.5,"B",IF(AC76&gt;=59.5,"C",IF(AC76&gt;=49.5,"D",IF(AC76&gt;=39.5,"E",IF(AC76&gt;=34.5,"S","F"))))))))</f>
        <v xml:space="preserve"> </v>
      </c>
      <c r="AE76" s="15" t="str">
        <f t="shared" ref="AE76:AE139" si="66">IF(AD76="A",1,IF(AD76="B",2,IF(AD76="C",3,IF(AD76="D",4,IF(AD76="E",5,IF(AD76="S",6,IF(AD76="F",7," ")))))))</f>
        <v xml:space="preserve"> </v>
      </c>
      <c r="AF76" s="20"/>
      <c r="AG76" s="15" t="str">
        <f t="shared" ref="AG76:AG139" si="67">IF(AF76&lt;1," ",IF(AF76&gt;100,"",IF(AF76&gt;=79.5,"A",IF(AF76&gt;=69.5,"B",IF(AF76&gt;=59.5,"C",IF(AF76&gt;=49.5,"D",IF(AF76&gt;=39.5,"E",IF(AF76&gt;=34.5,"S","F"))))))))</f>
        <v xml:space="preserve"> </v>
      </c>
      <c r="AH76" s="15" t="str">
        <f t="shared" ref="AH76:AH139" si="68">IF(AG76="A",1,IF(AG76="B",2,IF(AG76="C",3,IF(AG76="D",4,IF(AG76="E",5,IF(AG76="S",6,IF(AG76="F",7," ")))))))</f>
        <v xml:space="preserve"> </v>
      </c>
      <c r="AI76" s="12"/>
      <c r="AJ76" s="15" t="str">
        <f>IF(AI76&lt;1," ",IF(AI76&gt;100,"",IF(AI76&gt;=79.5,"A",IF(AI76&gt;=69.5,"B",IF(AI76&gt;=59.5,"C",IF(AI76&gt;=49.5,"D",IF(AI76&gt;=39.5,"E",IF(AI76&gt;=34.5,"S","F"))))))))</f>
        <v xml:space="preserve"> </v>
      </c>
      <c r="AK76" s="15" t="str">
        <f>IF(AJ76="A",1,IF(AJ76="B",2,IF(AJ76="C",3,IF(AJ76="D",4,IF(AJ76="E",5,IF(AJ76="S",6,IF(AJ76="F",7," ")))))))</f>
        <v xml:space="preserve"> </v>
      </c>
      <c r="AL76" s="17"/>
      <c r="AM76" s="15" t="str">
        <f t="shared" ref="AM76:AM139" si="69">IF(AL76&lt;1," ",IF(AL76&gt;100,"",IF(AL76&gt;=79.5,"A",IF(AL76&gt;=69.5,"B",IF(AL76&gt;=59.5,"C",IF(AL76&gt;=49.5,"D",IF(AL76&gt;=39.5,"E",IF(AL76&gt;=34.5,"S","F"))))))))</f>
        <v xml:space="preserve"> </v>
      </c>
      <c r="AN76" s="15" t="str">
        <f t="shared" ref="AN76:AN139" si="70">IF(AM76="A",1,IF(AM76="B",2,IF(AM76="C",3,IF(AM76="D",4,IF(AM76="E",5,IF(AM76="S",6,IF(AM76="F",7," ")))))))</f>
        <v xml:space="preserve"> </v>
      </c>
      <c r="AO76" s="21">
        <f>IF(COUNT(L76,O76,T76,Y76,AB76,AE76,AH76,AN76, )&lt;1,"",IF(COUNT(L76,O76,T76,Y76,AB76,AE76,AH76,AN76, )&lt;3,"-",IF(COUNT(L76,O76,T76,Y76,AB76,AE76,AH76,AN76,#REF!)&gt;3,"FALSE",SUM(L76,O76,T76,Y76,AB76,AE76,AH76,AN76))))</f>
        <v>10</v>
      </c>
      <c r="AP76" s="22" t="str">
        <f t="shared" ref="AP76:AP107" si="71">IF(AO76="","ABS",IF(AO76="-","INCO",IF(AO76&lt;=9,"I",IF(AO76&lt;=12,"II",IF(AO76&lt;=17,"III",IF(AO76&lt;=19,"IV",IF(AO76&lt;=21,"FLD","FALSE")))))))</f>
        <v>II</v>
      </c>
      <c r="AQ76" s="23">
        <f>COUNT(E76,J76,M76,#REF!,R76,W76,#REF!,Z76,AC76,AF76,AI76,AL76,#REF!,#REF!,#REF!,#REF!)</f>
        <v>4</v>
      </c>
      <c r="AR76" s="24">
        <f t="shared" ref="AR76:AR139" si="72">IF(AP76="I",1,IF(AP76="II",2,IF(AP76="III",3,IF(AP76="IV",4,IF(AP76="FLD",5," ")))))</f>
        <v>2</v>
      </c>
      <c r="AS76" s="2"/>
    </row>
    <row r="77" spans="1:45">
      <c r="A77" s="45">
        <v>59</v>
      </c>
      <c r="B77" s="46" t="s">
        <v>184</v>
      </c>
      <c r="C77" s="46" t="s">
        <v>185</v>
      </c>
      <c r="D77" s="46" t="s">
        <v>186</v>
      </c>
      <c r="E77" s="47">
        <v>67</v>
      </c>
      <c r="F77" s="15" t="str">
        <f t="shared" si="27"/>
        <v>C</v>
      </c>
      <c r="G77" s="15">
        <f t="shared" si="53"/>
        <v>3</v>
      </c>
      <c r="H77" s="48"/>
      <c r="I77" s="48"/>
      <c r="J77" s="17" t="str">
        <f t="shared" ref="J77:J139" si="73">IF(COUNTIF(H77:I77,"")=2,"",SUM(H77:I77)/2)</f>
        <v/>
      </c>
      <c r="K77" s="15" t="str">
        <f t="shared" si="54"/>
        <v/>
      </c>
      <c r="L77" s="15" t="str">
        <f t="shared" si="55"/>
        <v xml:space="preserve"> </v>
      </c>
      <c r="M77" s="17"/>
      <c r="N77" s="15" t="str">
        <f t="shared" si="56"/>
        <v xml:space="preserve"> </v>
      </c>
      <c r="O77" s="15" t="str">
        <f t="shared" si="57"/>
        <v xml:space="preserve"> </v>
      </c>
      <c r="P77" s="48"/>
      <c r="Q77" s="48"/>
      <c r="R77" s="33" t="str">
        <f>IF(COUNTIF(P77:Q77,"")=2,"",SUM(P77:Q77)/2)</f>
        <v/>
      </c>
      <c r="S77" s="15" t="str">
        <f t="shared" si="58"/>
        <v/>
      </c>
      <c r="T77" s="15" t="str">
        <f t="shared" si="59"/>
        <v xml:space="preserve"> </v>
      </c>
      <c r="U77" s="12"/>
      <c r="V77" s="15"/>
      <c r="W77" s="17" t="str">
        <f t="shared" si="60"/>
        <v/>
      </c>
      <c r="X77" s="15" t="str">
        <f t="shared" si="61"/>
        <v/>
      </c>
      <c r="Y77" s="15" t="str">
        <f t="shared" si="62"/>
        <v xml:space="preserve"> </v>
      </c>
      <c r="Z77" s="49">
        <v>37</v>
      </c>
      <c r="AA77" s="15" t="str">
        <f t="shared" si="63"/>
        <v>S</v>
      </c>
      <c r="AB77" s="15">
        <f t="shared" si="64"/>
        <v>6</v>
      </c>
      <c r="AC77" s="50">
        <v>56</v>
      </c>
      <c r="AD77" s="15" t="str">
        <f t="shared" si="65"/>
        <v>D</v>
      </c>
      <c r="AE77" s="15">
        <f t="shared" si="66"/>
        <v>4</v>
      </c>
      <c r="AF77" s="20"/>
      <c r="AG77" s="15" t="str">
        <f t="shared" si="67"/>
        <v xml:space="preserve"> </v>
      </c>
      <c r="AH77" s="15" t="str">
        <f t="shared" si="68"/>
        <v xml:space="preserve"> </v>
      </c>
      <c r="AI77" s="12"/>
      <c r="AJ77" s="15" t="str">
        <f>IF(AI77&lt;1," ",IF(AI77&gt;100,"",IF(AI77&gt;=79.5,"A",IF(AI77&gt;=69.5,"B",IF(AI77&gt;=59.5,"C",IF(AI77&gt;=49.5,"D",IF(AI77&gt;=39.5,"E",IF(AI77&gt;=34.5,"S","F"))))))))</f>
        <v xml:space="preserve"> </v>
      </c>
      <c r="AK77" s="15" t="str">
        <f>IF(AJ77="A",1,IF(AJ77="B",2,IF(AJ77="C",3,IF(AJ77="D",4,IF(AJ77="E",5,IF(AJ77="S",6,IF(AJ77="F",7," ")))))))</f>
        <v xml:space="preserve"> </v>
      </c>
      <c r="AL77" s="51">
        <v>51</v>
      </c>
      <c r="AM77" s="15" t="str">
        <f t="shared" si="69"/>
        <v>D</v>
      </c>
      <c r="AN77" s="15">
        <f t="shared" si="70"/>
        <v>4</v>
      </c>
      <c r="AO77" s="21">
        <f>IF(COUNT(L77,O77,T77,Y77,AB77,AE77,AH77,AN77, )&lt;1,"",IF(COUNT(L77,O77,T77,Y77,AB77,AE77,AH77,AN77, )&lt;3,"-",IF(COUNT(L77,O77,T77,Y77,AB77,AE77,AH77,AN77,#REF!)&gt;3,"FALSE",SUM(L77,O77,T77,Y77,AB77,AE77,AH77,AN77))))</f>
        <v>14</v>
      </c>
      <c r="AP77" s="22" t="str">
        <f t="shared" si="71"/>
        <v>III</v>
      </c>
      <c r="AQ77" s="23">
        <f>COUNT(E77,J77,M77,#REF!,R77,W77,#REF!,Z77,AC77,AF77,AI77,AL77,#REF!,#REF!,#REF!,#REF!)</f>
        <v>4</v>
      </c>
      <c r="AR77" s="24">
        <f t="shared" si="72"/>
        <v>3</v>
      </c>
      <c r="AS77" s="2"/>
    </row>
    <row r="78" spans="1:45">
      <c r="A78" s="12">
        <v>60</v>
      </c>
      <c r="B78" s="52" t="s">
        <v>187</v>
      </c>
      <c r="C78" s="52" t="s">
        <v>188</v>
      </c>
      <c r="D78" s="52" t="s">
        <v>189</v>
      </c>
      <c r="E78" s="53">
        <v>58</v>
      </c>
      <c r="F78" s="15" t="str">
        <f t="shared" si="27"/>
        <v>D</v>
      </c>
      <c r="G78" s="15">
        <f t="shared" si="53"/>
        <v>4</v>
      </c>
      <c r="H78" s="48"/>
      <c r="I78" s="48"/>
      <c r="J78" s="17" t="str">
        <f t="shared" si="73"/>
        <v/>
      </c>
      <c r="K78" s="15" t="str">
        <f t="shared" si="54"/>
        <v/>
      </c>
      <c r="L78" s="15" t="str">
        <f t="shared" si="55"/>
        <v xml:space="preserve"> </v>
      </c>
      <c r="M78" s="17"/>
      <c r="N78" s="15" t="str">
        <f t="shared" si="56"/>
        <v xml:space="preserve"> </v>
      </c>
      <c r="O78" s="15" t="str">
        <f t="shared" si="57"/>
        <v xml:space="preserve"> </v>
      </c>
      <c r="P78" s="48"/>
      <c r="Q78" s="48"/>
      <c r="R78" s="33" t="str">
        <f>IF(COUNTIF(P78:Q78,"")=2,"",SUM(P78:Q78)/2)</f>
        <v/>
      </c>
      <c r="S78" s="15" t="str">
        <f t="shared" si="58"/>
        <v/>
      </c>
      <c r="T78" s="15" t="str">
        <f t="shared" si="59"/>
        <v xml:space="preserve"> </v>
      </c>
      <c r="U78" s="12"/>
      <c r="V78" s="15"/>
      <c r="W78" s="17" t="str">
        <f t="shared" si="60"/>
        <v/>
      </c>
      <c r="X78" s="15" t="str">
        <f t="shared" si="61"/>
        <v/>
      </c>
      <c r="Y78" s="15" t="str">
        <f t="shared" si="62"/>
        <v xml:space="preserve"> </v>
      </c>
      <c r="Z78" s="54">
        <v>32</v>
      </c>
      <c r="AA78" s="15" t="str">
        <f t="shared" si="63"/>
        <v>F</v>
      </c>
      <c r="AB78" s="15">
        <f t="shared" si="64"/>
        <v>7</v>
      </c>
      <c r="AC78" s="55">
        <v>55</v>
      </c>
      <c r="AD78" s="15" t="str">
        <f t="shared" si="65"/>
        <v>D</v>
      </c>
      <c r="AE78" s="15">
        <f t="shared" si="66"/>
        <v>4</v>
      </c>
      <c r="AF78" s="20"/>
      <c r="AG78" s="15" t="str">
        <f t="shared" si="67"/>
        <v xml:space="preserve"> </v>
      </c>
      <c r="AH78" s="15" t="str">
        <f t="shared" si="68"/>
        <v xml:space="preserve"> </v>
      </c>
      <c r="AI78" s="12"/>
      <c r="AJ78" s="15" t="str">
        <f>IF(AI78&lt;1," ",IF(AI78&gt;100,"",IF(AI78&gt;=79.5,"A",IF(AI78&gt;=69.5,"B",IF(AI78&gt;=59.5,"C",IF(AI78&gt;=49.5,"D",IF(AI78&gt;=39.5,"E",IF(AI78&gt;=34.5,"S","F"))))))))</f>
        <v xml:space="preserve"> </v>
      </c>
      <c r="AK78" s="15" t="str">
        <f>IF(AJ78="A",1,IF(AJ78="B",2,IF(AJ78="C",3,IF(AJ78="D",4,IF(AJ78="E",5,IF(AJ78="S",6,IF(AJ78="F",7," ")))))))</f>
        <v xml:space="preserve"> </v>
      </c>
      <c r="AL78" s="56">
        <v>41</v>
      </c>
      <c r="AM78" s="15" t="str">
        <f t="shared" si="69"/>
        <v>E</v>
      </c>
      <c r="AN78" s="15">
        <f t="shared" si="70"/>
        <v>5</v>
      </c>
      <c r="AO78" s="21">
        <f>IF(COUNT(L78,O78,T78,Y78,AB78,AE78,AH78,AN78, )&lt;1,"",IF(COUNT(L78,O78,T78,Y78,AB78,AE78,AH78,AN78, )&lt;3,"-",IF(COUNT(L78,O78,T78,Y78,AB78,AE78,AH78,AN78,#REF!)&gt;3,"FALSE",SUM(L78,O78,T78,Y78,AB78,AE78,AH78,AN78))))</f>
        <v>16</v>
      </c>
      <c r="AP78" s="22" t="str">
        <f t="shared" si="71"/>
        <v>III</v>
      </c>
      <c r="AQ78" s="23">
        <f>COUNT(E78,J78,M78,#REF!,R78,W78,#REF!,Z78,AC78,AF78,AI78,AL78,#REF!,#REF!,#REF!,#REF!)</f>
        <v>4</v>
      </c>
      <c r="AR78" s="24">
        <f t="shared" si="72"/>
        <v>3</v>
      </c>
      <c r="AS78" s="2"/>
    </row>
    <row r="79" spans="1:45">
      <c r="A79" s="45">
        <v>61</v>
      </c>
      <c r="B79" s="52" t="s">
        <v>190</v>
      </c>
      <c r="C79" s="52" t="s">
        <v>191</v>
      </c>
      <c r="D79" s="52" t="s">
        <v>192</v>
      </c>
      <c r="E79" s="53">
        <v>61</v>
      </c>
      <c r="F79" s="15" t="str">
        <f t="shared" si="52"/>
        <v>C</v>
      </c>
      <c r="G79" s="15">
        <f t="shared" si="53"/>
        <v>3</v>
      </c>
      <c r="H79" s="48"/>
      <c r="I79" s="48"/>
      <c r="J79" s="17" t="str">
        <f t="shared" si="73"/>
        <v/>
      </c>
      <c r="K79" s="15" t="str">
        <f t="shared" si="54"/>
        <v/>
      </c>
      <c r="L79" s="15" t="str">
        <f t="shared" si="55"/>
        <v xml:space="preserve"> </v>
      </c>
      <c r="M79" s="17"/>
      <c r="N79" s="15" t="str">
        <f t="shared" si="56"/>
        <v xml:space="preserve"> </v>
      </c>
      <c r="O79" s="15" t="str">
        <f t="shared" si="57"/>
        <v xml:space="preserve"> </v>
      </c>
      <c r="P79" s="48"/>
      <c r="Q79" s="48"/>
      <c r="R79" s="33" t="str">
        <f>IF(COUNTIF(P79:Q79,"")=2,"",SUM(P79:Q79)/2)</f>
        <v/>
      </c>
      <c r="S79" s="15" t="str">
        <f t="shared" si="58"/>
        <v/>
      </c>
      <c r="T79" s="15" t="str">
        <f t="shared" si="59"/>
        <v xml:space="preserve"> </v>
      </c>
      <c r="U79" s="12"/>
      <c r="V79" s="15"/>
      <c r="W79" s="17" t="str">
        <f t="shared" si="60"/>
        <v/>
      </c>
      <c r="X79" s="15" t="str">
        <f t="shared" si="61"/>
        <v/>
      </c>
      <c r="Y79" s="15" t="str">
        <f t="shared" si="62"/>
        <v xml:space="preserve"> </v>
      </c>
      <c r="Z79" s="54">
        <v>22</v>
      </c>
      <c r="AA79" s="15" t="str">
        <f t="shared" si="63"/>
        <v>F</v>
      </c>
      <c r="AB79" s="15">
        <f t="shared" si="64"/>
        <v>7</v>
      </c>
      <c r="AC79" s="55">
        <v>61</v>
      </c>
      <c r="AD79" s="15" t="str">
        <f t="shared" si="65"/>
        <v>C</v>
      </c>
      <c r="AE79" s="15">
        <f t="shared" si="66"/>
        <v>3</v>
      </c>
      <c r="AF79" s="20"/>
      <c r="AG79" s="15" t="str">
        <f t="shared" si="67"/>
        <v xml:space="preserve"> </v>
      </c>
      <c r="AH79" s="15" t="str">
        <f t="shared" si="68"/>
        <v xml:space="preserve"> </v>
      </c>
      <c r="AI79" s="12"/>
      <c r="AJ79" s="15" t="str">
        <f>IF(AI79&lt;1," ",IF(AI79&gt;100,"",IF(AI79&gt;=79.5,"A",IF(AI79&gt;=69.5,"B",IF(AI79&gt;=59.5,"C",IF(AI79&gt;=49.5,"D",IF(AI79&gt;=39.5,"E",IF(AI79&gt;=34.5,"S","F"))))))))</f>
        <v xml:space="preserve"> </v>
      </c>
      <c r="AK79" s="15" t="str">
        <f>IF(AJ79="A",1,IF(AJ79="B",2,IF(AJ79="C",3,IF(AJ79="D",4,IF(AJ79="E",5,IF(AJ79="S",6,IF(AJ79="F",7," ")))))))</f>
        <v xml:space="preserve"> </v>
      </c>
      <c r="AL79" s="56">
        <v>23</v>
      </c>
      <c r="AM79" s="15" t="str">
        <f t="shared" si="69"/>
        <v>F</v>
      </c>
      <c r="AN79" s="15">
        <f t="shared" si="70"/>
        <v>7</v>
      </c>
      <c r="AO79" s="21">
        <f>IF(COUNT(L79,O79,T79,Y79,AB79,AE79,AH79,AN79, )&lt;1,"",IF(COUNT(L79,O79,T79,Y79,AB79,AE79,AH79,AN79, )&lt;3,"-",IF(COUNT(L79,O79,T79,Y79,AB79,AE79,AH79,AN79,#REF!)&gt;3,"FALSE",SUM(L79,O79,T79,Y79,AB79,AE79,AH79,AN79))))</f>
        <v>17</v>
      </c>
      <c r="AP79" s="22" t="str">
        <f t="shared" si="71"/>
        <v>III</v>
      </c>
      <c r="AQ79" s="23">
        <f>COUNT(E79,J79,M79,#REF!,R79,W79,#REF!,Z79,AC79,AF79,AI79,AL79,#REF!,#REF!,#REF!,#REF!)</f>
        <v>4</v>
      </c>
      <c r="AR79" s="24">
        <f t="shared" si="72"/>
        <v>3</v>
      </c>
      <c r="AS79" s="2"/>
    </row>
    <row r="80" spans="1:45">
      <c r="A80" s="12">
        <v>62</v>
      </c>
      <c r="B80" s="52" t="s">
        <v>249</v>
      </c>
      <c r="C80" s="52" t="s">
        <v>193</v>
      </c>
      <c r="D80" s="52" t="s">
        <v>194</v>
      </c>
      <c r="E80" s="53">
        <v>58</v>
      </c>
      <c r="F80" s="15" t="str">
        <f t="shared" si="52"/>
        <v>D</v>
      </c>
      <c r="G80" s="15">
        <f t="shared" si="53"/>
        <v>4</v>
      </c>
      <c r="H80" s="48"/>
      <c r="I80" s="48"/>
      <c r="J80" s="17" t="str">
        <f t="shared" si="73"/>
        <v/>
      </c>
      <c r="K80" s="15" t="str">
        <f t="shared" si="54"/>
        <v/>
      </c>
      <c r="L80" s="15" t="str">
        <f t="shared" si="55"/>
        <v xml:space="preserve"> </v>
      </c>
      <c r="M80" s="17"/>
      <c r="N80" s="15" t="str">
        <f t="shared" si="56"/>
        <v xml:space="preserve"> </v>
      </c>
      <c r="O80" s="15" t="str">
        <f t="shared" si="57"/>
        <v xml:space="preserve"> </v>
      </c>
      <c r="P80" s="48"/>
      <c r="Q80" s="48"/>
      <c r="R80" s="33" t="str">
        <f>IF(COUNTIF(P80:Q80,"")=2,"",SUM(P80:Q80)/2)</f>
        <v/>
      </c>
      <c r="S80" s="15" t="str">
        <f t="shared" si="58"/>
        <v/>
      </c>
      <c r="T80" s="15" t="str">
        <f t="shared" si="59"/>
        <v xml:space="preserve"> </v>
      </c>
      <c r="U80" s="12"/>
      <c r="V80" s="15"/>
      <c r="W80" s="17" t="str">
        <f t="shared" si="60"/>
        <v/>
      </c>
      <c r="X80" s="15" t="str">
        <f t="shared" si="61"/>
        <v/>
      </c>
      <c r="Y80" s="15" t="str">
        <f t="shared" si="62"/>
        <v xml:space="preserve"> </v>
      </c>
      <c r="Z80" s="54">
        <v>49</v>
      </c>
      <c r="AA80" s="15" t="str">
        <f t="shared" si="63"/>
        <v>E</v>
      </c>
      <c r="AB80" s="15">
        <f t="shared" si="64"/>
        <v>5</v>
      </c>
      <c r="AC80" s="55">
        <v>52</v>
      </c>
      <c r="AD80" s="15" t="str">
        <f t="shared" si="65"/>
        <v>D</v>
      </c>
      <c r="AE80" s="15">
        <f t="shared" si="66"/>
        <v>4</v>
      </c>
      <c r="AF80" s="20"/>
      <c r="AG80" s="15" t="str">
        <f t="shared" si="67"/>
        <v xml:space="preserve"> </v>
      </c>
      <c r="AH80" s="15" t="str">
        <f t="shared" si="68"/>
        <v xml:space="preserve"> </v>
      </c>
      <c r="AI80" s="12"/>
      <c r="AJ80" s="15" t="str">
        <f>IF(AI80&lt;1," ",IF(AI80&gt;100,"",IF(AI80&gt;=79.5,"A",IF(AI80&gt;=69.5,"B",IF(AI80&gt;=59.5,"C",IF(AI80&gt;=49.5,"D",IF(AI80&gt;=39.5,"E",IF(AI80&gt;=34.5,"S","F"))))))))</f>
        <v xml:space="preserve"> </v>
      </c>
      <c r="AK80" s="15" t="str">
        <f>IF(AJ80="A",1,IF(AJ80="B",2,IF(AJ80="C",3,IF(AJ80="D",4,IF(AJ80="E",5,IF(AJ80="S",6,IF(AJ80="F",7," ")))))))</f>
        <v xml:space="preserve"> </v>
      </c>
      <c r="AL80" s="56">
        <v>45</v>
      </c>
      <c r="AM80" s="15" t="str">
        <f t="shared" si="69"/>
        <v>E</v>
      </c>
      <c r="AN80" s="15">
        <f t="shared" si="70"/>
        <v>5</v>
      </c>
      <c r="AO80" s="21">
        <f>IF(COUNT(L80,O80,T80,Y80,AB80,AE80,AH80,AN80, )&lt;1,"",IF(COUNT(L80,O80,T80,Y80,AB80,AE80,AH80,AN80, )&lt;3,"-",IF(COUNT(L80,O80,T80,Y80,AB80,AE80,AH80,AN80,#REF!)&gt;3,"FALSE",SUM(L80,O80,T80,Y80,AB80,AE80,AH80,AN80))))</f>
        <v>14</v>
      </c>
      <c r="AP80" s="22" t="str">
        <f t="shared" si="71"/>
        <v>III</v>
      </c>
      <c r="AQ80" s="23">
        <f>COUNT(E80,J80,M80,#REF!,R80,W80,#REF!,Z80,AC80,AF80,AI80,AL80,#REF!,#REF!,#REF!,#REF!)</f>
        <v>4</v>
      </c>
      <c r="AR80" s="24">
        <f t="shared" si="72"/>
        <v>3</v>
      </c>
      <c r="AS80" s="2"/>
    </row>
    <row r="81" spans="1:45" s="57" customFormat="1">
      <c r="A81" s="58">
        <v>63</v>
      </c>
      <c r="B81" s="52" t="s">
        <v>195</v>
      </c>
      <c r="C81" s="52" t="s">
        <v>196</v>
      </c>
      <c r="D81" s="52" t="s">
        <v>197</v>
      </c>
      <c r="E81" s="53">
        <v>70</v>
      </c>
      <c r="F81" s="59" t="str">
        <f t="shared" si="52"/>
        <v>B</v>
      </c>
      <c r="G81" s="59">
        <f t="shared" si="53"/>
        <v>2</v>
      </c>
      <c r="H81" s="58"/>
      <c r="I81" s="59"/>
      <c r="J81" s="60" t="str">
        <f t="shared" si="73"/>
        <v/>
      </c>
      <c r="K81" s="59" t="str">
        <f t="shared" si="54"/>
        <v/>
      </c>
      <c r="L81" s="59" t="str">
        <f t="shared" si="55"/>
        <v xml:space="preserve"> </v>
      </c>
      <c r="M81" s="60"/>
      <c r="N81" s="59" t="str">
        <f t="shared" si="56"/>
        <v xml:space="preserve"> </v>
      </c>
      <c r="O81" s="59" t="str">
        <f t="shared" si="57"/>
        <v xml:space="preserve"> </v>
      </c>
      <c r="P81" s="58"/>
      <c r="Q81" s="59"/>
      <c r="R81" s="60"/>
      <c r="S81" s="59" t="str">
        <f t="shared" si="58"/>
        <v xml:space="preserve"> </v>
      </c>
      <c r="T81" s="59" t="str">
        <f t="shared" si="59"/>
        <v xml:space="preserve"> </v>
      </c>
      <c r="U81" s="58"/>
      <c r="V81" s="59"/>
      <c r="W81" s="60" t="str">
        <f t="shared" si="60"/>
        <v/>
      </c>
      <c r="X81" s="59" t="str">
        <f t="shared" si="61"/>
        <v/>
      </c>
      <c r="Y81" s="59" t="str">
        <f t="shared" si="62"/>
        <v xml:space="preserve"> </v>
      </c>
      <c r="Z81" s="54">
        <v>17</v>
      </c>
      <c r="AA81" s="59" t="str">
        <f t="shared" si="63"/>
        <v>F</v>
      </c>
      <c r="AB81" s="59">
        <f t="shared" si="64"/>
        <v>7</v>
      </c>
      <c r="AC81" s="55">
        <v>41</v>
      </c>
      <c r="AD81" s="59" t="str">
        <f t="shared" si="65"/>
        <v>E</v>
      </c>
      <c r="AE81" s="59">
        <f t="shared" si="66"/>
        <v>5</v>
      </c>
      <c r="AF81" s="61"/>
      <c r="AG81" s="59" t="str">
        <f t="shared" si="67"/>
        <v xml:space="preserve"> </v>
      </c>
      <c r="AH81" s="59" t="str">
        <f t="shared" si="68"/>
        <v xml:space="preserve"> </v>
      </c>
      <c r="AL81" s="56">
        <v>38</v>
      </c>
      <c r="AM81" s="59" t="str">
        <f t="shared" si="69"/>
        <v>S</v>
      </c>
      <c r="AN81" s="59">
        <f t="shared" si="70"/>
        <v>6</v>
      </c>
      <c r="AO81" s="62">
        <f>IF(COUNT(L81,O81,T81,Y81,AB81,AE81,AH81,AN81, )&lt;1,"",IF(COUNT(L81,O81,T81,Y81,AB81,AE81,AH81,AN81, )&lt;3,"-",IF(COUNT(L81,O81,T81,Y81,AB81,AE81,AH81,AN81,#REF!)&gt;3,"FALSE",SUM(L81,O81,T81,Y81,AB81,AE81,AH81,AN81))))</f>
        <v>18</v>
      </c>
      <c r="AP81" s="63" t="str">
        <f t="shared" si="71"/>
        <v>IV</v>
      </c>
      <c r="AQ81" s="64">
        <f>COUNT(E81,J81,M81,#REF!,R81,W81,#REF!,Z81,AC81,AF81,AI103,AL81,#REF!,#REF!,#REF!,#REF!)</f>
        <v>5</v>
      </c>
      <c r="AR81" s="65">
        <f t="shared" si="72"/>
        <v>4</v>
      </c>
      <c r="AS81" s="66"/>
    </row>
    <row r="82" spans="1:45">
      <c r="A82" s="12">
        <v>64</v>
      </c>
      <c r="B82" s="52" t="s">
        <v>198</v>
      </c>
      <c r="C82" s="52" t="s">
        <v>307</v>
      </c>
      <c r="D82" s="52" t="s">
        <v>308</v>
      </c>
      <c r="E82" s="53">
        <v>61</v>
      </c>
      <c r="F82" s="15" t="str">
        <f t="shared" si="52"/>
        <v>C</v>
      </c>
      <c r="G82" s="15">
        <f t="shared" si="53"/>
        <v>3</v>
      </c>
      <c r="H82" s="12"/>
      <c r="I82" s="15"/>
      <c r="J82" s="17" t="str">
        <f t="shared" si="73"/>
        <v/>
      </c>
      <c r="K82" s="15" t="str">
        <f t="shared" si="54"/>
        <v/>
      </c>
      <c r="L82" s="15" t="str">
        <f t="shared" si="55"/>
        <v xml:space="preserve"> </v>
      </c>
      <c r="M82" s="17"/>
      <c r="N82" s="15" t="str">
        <f t="shared" si="56"/>
        <v xml:space="preserve"> </v>
      </c>
      <c r="O82" s="15" t="str">
        <f t="shared" si="57"/>
        <v xml:space="preserve"> </v>
      </c>
      <c r="P82" s="12"/>
      <c r="Q82" s="15"/>
      <c r="R82" s="17"/>
      <c r="S82" s="15" t="str">
        <f t="shared" si="58"/>
        <v xml:space="preserve"> </v>
      </c>
      <c r="T82" s="15" t="str">
        <f t="shared" si="59"/>
        <v xml:space="preserve"> </v>
      </c>
      <c r="U82" s="12"/>
      <c r="V82" s="15"/>
      <c r="W82" s="17" t="str">
        <f t="shared" si="60"/>
        <v/>
      </c>
      <c r="X82" s="15" t="str">
        <f t="shared" si="61"/>
        <v/>
      </c>
      <c r="Y82" s="15" t="str">
        <f t="shared" si="62"/>
        <v xml:space="preserve"> </v>
      </c>
      <c r="Z82" s="54">
        <v>55</v>
      </c>
      <c r="AA82" s="15" t="str">
        <f t="shared" si="63"/>
        <v>D</v>
      </c>
      <c r="AB82" s="15">
        <f t="shared" si="64"/>
        <v>4</v>
      </c>
      <c r="AC82" s="55">
        <v>53</v>
      </c>
      <c r="AD82" s="15" t="str">
        <f t="shared" si="65"/>
        <v>D</v>
      </c>
      <c r="AE82" s="15">
        <f t="shared" si="66"/>
        <v>4</v>
      </c>
      <c r="AF82" s="20"/>
      <c r="AG82" s="15" t="str">
        <f t="shared" si="67"/>
        <v xml:space="preserve"> </v>
      </c>
      <c r="AH82" s="15" t="str">
        <f t="shared" si="68"/>
        <v xml:space="preserve"> </v>
      </c>
      <c r="AL82" s="56">
        <v>48</v>
      </c>
      <c r="AM82" s="15" t="str">
        <f t="shared" si="69"/>
        <v>E</v>
      </c>
      <c r="AN82" s="15">
        <f t="shared" si="70"/>
        <v>5</v>
      </c>
      <c r="AO82" s="21">
        <f>IF(COUNT(L82,O82,T82,Y82,AB82,AE82,AH82,AN82, )&lt;1,"",IF(COUNT(L82,O82,T82,Y82,AB82,AE82,AH82,AN82, )&lt;3,"-",IF(COUNT(L82,O82,T82,Y82,AB82,AE82,AH82,AN82,#REF!)&gt;3,"FALSE",SUM(L82,O82,T82,Y82,AB82,AE82,AH82,AN82))))</f>
        <v>13</v>
      </c>
      <c r="AP82" s="22" t="str">
        <f t="shared" si="71"/>
        <v>III</v>
      </c>
      <c r="AQ82" s="23">
        <f>COUNT(E82,J82,M82,#REF!,R82,W82,#REF!,Z82,AC82,AF82,AI104,AL82,#REF!,#REF!,#REF!,#REF!)</f>
        <v>5</v>
      </c>
      <c r="AR82" s="24">
        <f t="shared" si="72"/>
        <v>3</v>
      </c>
      <c r="AS82" s="2"/>
    </row>
    <row r="83" spans="1:45">
      <c r="A83" s="45">
        <v>65</v>
      </c>
      <c r="B83" s="52" t="s">
        <v>199</v>
      </c>
      <c r="C83" s="52" t="s">
        <v>200</v>
      </c>
      <c r="D83" s="52" t="s">
        <v>201</v>
      </c>
      <c r="E83" s="53">
        <v>57</v>
      </c>
      <c r="F83" s="15" t="str">
        <f t="shared" si="52"/>
        <v>D</v>
      </c>
      <c r="G83" s="15">
        <f t="shared" si="53"/>
        <v>4</v>
      </c>
      <c r="H83" s="12"/>
      <c r="I83" s="15"/>
      <c r="J83" s="17" t="str">
        <f t="shared" si="73"/>
        <v/>
      </c>
      <c r="K83" s="15" t="str">
        <f t="shared" si="54"/>
        <v/>
      </c>
      <c r="L83" s="15" t="str">
        <f t="shared" si="55"/>
        <v xml:space="preserve"> </v>
      </c>
      <c r="M83" s="17"/>
      <c r="N83" s="15" t="str">
        <f t="shared" si="56"/>
        <v xml:space="preserve"> </v>
      </c>
      <c r="O83" s="15" t="str">
        <f t="shared" si="57"/>
        <v xml:space="preserve"> </v>
      </c>
      <c r="P83" s="12"/>
      <c r="Q83" s="15"/>
      <c r="R83" s="17"/>
      <c r="S83" s="15" t="str">
        <f t="shared" si="58"/>
        <v xml:space="preserve"> </v>
      </c>
      <c r="T83" s="15" t="str">
        <f t="shared" si="59"/>
        <v xml:space="preserve"> </v>
      </c>
      <c r="U83" s="12"/>
      <c r="V83" s="15"/>
      <c r="W83" s="17" t="str">
        <f t="shared" si="60"/>
        <v/>
      </c>
      <c r="X83" s="15" t="str">
        <f t="shared" si="61"/>
        <v/>
      </c>
      <c r="Y83" s="15" t="str">
        <f t="shared" si="62"/>
        <v xml:space="preserve"> </v>
      </c>
      <c r="Z83" s="54">
        <v>28</v>
      </c>
      <c r="AA83" s="15" t="str">
        <f t="shared" si="63"/>
        <v>F</v>
      </c>
      <c r="AB83" s="15">
        <f t="shared" si="64"/>
        <v>7</v>
      </c>
      <c r="AC83" s="55">
        <v>39</v>
      </c>
      <c r="AD83" s="15" t="str">
        <f t="shared" si="65"/>
        <v>S</v>
      </c>
      <c r="AE83" s="15">
        <f t="shared" si="66"/>
        <v>6</v>
      </c>
      <c r="AF83" s="20"/>
      <c r="AG83" s="15" t="str">
        <f t="shared" si="67"/>
        <v xml:space="preserve"> </v>
      </c>
      <c r="AH83" s="15" t="str">
        <f t="shared" si="68"/>
        <v xml:space="preserve"> </v>
      </c>
      <c r="AL83" s="56">
        <v>42</v>
      </c>
      <c r="AM83" s="15" t="str">
        <f t="shared" si="69"/>
        <v>E</v>
      </c>
      <c r="AN83" s="15">
        <f t="shared" si="70"/>
        <v>5</v>
      </c>
      <c r="AO83" s="21">
        <f>IF(COUNT(L83,O83,T83,Y83,AB83,AE83,AH83,AN83, )&lt;1,"",IF(COUNT(L83,O83,T83,Y83,AB83,AE83,AH83,AN83, )&lt;3,"-",IF(COUNT(L83,O83,T83,Y83,AB83,AE83,AH83,AN83,#REF!)&gt;3,"FALSE",SUM(L83,O83,T83,Y83,AB83,AE83,AH83,AN83))))</f>
        <v>18</v>
      </c>
      <c r="AP83" s="22" t="str">
        <f t="shared" si="71"/>
        <v>IV</v>
      </c>
      <c r="AQ83" s="23">
        <f>COUNT(E83,J83,M83,#REF!,R83,W83,#REF!,Z83,AC83,AF83,AI105,AL83,#REF!,#REF!,#REF!,#REF!)</f>
        <v>5</v>
      </c>
      <c r="AR83" s="24">
        <f t="shared" si="72"/>
        <v>4</v>
      </c>
      <c r="AS83" s="2"/>
    </row>
    <row r="84" spans="1:45">
      <c r="A84" s="12">
        <v>66</v>
      </c>
      <c r="B84" s="52" t="s">
        <v>199</v>
      </c>
      <c r="C84" s="52" t="s">
        <v>202</v>
      </c>
      <c r="D84" s="52" t="s">
        <v>151</v>
      </c>
      <c r="E84" s="53">
        <v>63</v>
      </c>
      <c r="F84" s="15" t="str">
        <f t="shared" si="52"/>
        <v>C</v>
      </c>
      <c r="G84" s="15">
        <f t="shared" si="53"/>
        <v>3</v>
      </c>
      <c r="H84" s="12"/>
      <c r="I84" s="15"/>
      <c r="J84" s="17" t="str">
        <f t="shared" si="73"/>
        <v/>
      </c>
      <c r="K84" s="15" t="str">
        <f t="shared" si="54"/>
        <v/>
      </c>
      <c r="L84" s="15" t="str">
        <f t="shared" si="55"/>
        <v xml:space="preserve"> </v>
      </c>
      <c r="M84" s="17"/>
      <c r="N84" s="15" t="str">
        <f t="shared" si="56"/>
        <v xml:space="preserve"> </v>
      </c>
      <c r="O84" s="15" t="str">
        <f t="shared" si="57"/>
        <v xml:space="preserve"> </v>
      </c>
      <c r="P84" s="12"/>
      <c r="Q84" s="15"/>
      <c r="R84" s="17"/>
      <c r="S84" s="15" t="str">
        <f t="shared" si="58"/>
        <v xml:space="preserve"> </v>
      </c>
      <c r="T84" s="15" t="str">
        <f t="shared" si="59"/>
        <v xml:space="preserve"> </v>
      </c>
      <c r="U84" s="12"/>
      <c r="V84" s="15"/>
      <c r="W84" s="17" t="str">
        <f t="shared" si="60"/>
        <v/>
      </c>
      <c r="X84" s="15" t="str">
        <f t="shared" si="61"/>
        <v/>
      </c>
      <c r="Y84" s="15" t="str">
        <f t="shared" si="62"/>
        <v xml:space="preserve"> </v>
      </c>
      <c r="Z84" s="54">
        <v>53</v>
      </c>
      <c r="AA84" s="15" t="str">
        <f t="shared" si="63"/>
        <v>D</v>
      </c>
      <c r="AB84" s="15">
        <f t="shared" si="64"/>
        <v>4</v>
      </c>
      <c r="AC84" s="55">
        <v>51</v>
      </c>
      <c r="AD84" s="15" t="str">
        <f t="shared" si="65"/>
        <v>D</v>
      </c>
      <c r="AE84" s="15">
        <f t="shared" si="66"/>
        <v>4</v>
      </c>
      <c r="AF84" s="20"/>
      <c r="AG84" s="15" t="str">
        <f t="shared" si="67"/>
        <v xml:space="preserve"> </v>
      </c>
      <c r="AH84" s="15" t="str">
        <f t="shared" si="68"/>
        <v xml:space="preserve"> </v>
      </c>
      <c r="AL84" s="56">
        <v>37</v>
      </c>
      <c r="AM84" s="15" t="str">
        <f t="shared" si="69"/>
        <v>S</v>
      </c>
      <c r="AN84" s="15">
        <f t="shared" si="70"/>
        <v>6</v>
      </c>
      <c r="AO84" s="21">
        <f>IF(COUNT(L84,O84,T84,Y84,AB84,AE84,AH84,AN84, )&lt;1,"",IF(COUNT(L84,O84,T84,Y84,AB84,AE84,AH84,AN84, )&lt;3,"-",IF(COUNT(L84,O84,T84,Y84,AB84,AE84,AH84,AN84,#REF!)&gt;3,"FALSE",SUM(L84,O84,T84,Y84,AB84,AE84,AH84,AN84))))</f>
        <v>14</v>
      </c>
      <c r="AP84" s="22" t="str">
        <f t="shared" si="71"/>
        <v>III</v>
      </c>
      <c r="AQ84" s="23">
        <f>COUNT(E84,J84,M84,#REF!,R84,W84,#REF!,Z84,AC84,AF84,AI106,AL84,#REF!,#REF!,#REF!,#REF!)</f>
        <v>5</v>
      </c>
      <c r="AR84" s="24">
        <f t="shared" si="72"/>
        <v>3</v>
      </c>
      <c r="AS84" s="2"/>
    </row>
    <row r="85" spans="1:45">
      <c r="A85" s="45">
        <v>67</v>
      </c>
      <c r="B85" s="52" t="s">
        <v>203</v>
      </c>
      <c r="C85" s="52" t="s">
        <v>204</v>
      </c>
      <c r="D85" s="52" t="s">
        <v>205</v>
      </c>
      <c r="E85" s="53">
        <v>70</v>
      </c>
      <c r="F85" s="15" t="str">
        <f t="shared" si="52"/>
        <v>B</v>
      </c>
      <c r="G85" s="15">
        <f t="shared" si="53"/>
        <v>2</v>
      </c>
      <c r="H85" s="12"/>
      <c r="I85" s="15"/>
      <c r="J85" s="17" t="str">
        <f t="shared" si="73"/>
        <v/>
      </c>
      <c r="K85" s="15" t="str">
        <f t="shared" si="54"/>
        <v/>
      </c>
      <c r="L85" s="15" t="str">
        <f t="shared" si="55"/>
        <v xml:space="preserve"> </v>
      </c>
      <c r="M85" s="17"/>
      <c r="N85" s="15" t="str">
        <f t="shared" si="56"/>
        <v xml:space="preserve"> </v>
      </c>
      <c r="O85" s="15" t="str">
        <f t="shared" si="57"/>
        <v xml:space="preserve"> </v>
      </c>
      <c r="P85" s="12"/>
      <c r="Q85" s="15"/>
      <c r="R85" s="17"/>
      <c r="S85" s="15" t="str">
        <f t="shared" si="58"/>
        <v xml:space="preserve"> </v>
      </c>
      <c r="T85" s="15" t="str">
        <f t="shared" si="59"/>
        <v xml:space="preserve"> </v>
      </c>
      <c r="U85" s="12"/>
      <c r="V85" s="15"/>
      <c r="W85" s="17" t="str">
        <f t="shared" si="60"/>
        <v/>
      </c>
      <c r="X85" s="15" t="str">
        <f t="shared" si="61"/>
        <v/>
      </c>
      <c r="Y85" s="15" t="str">
        <f t="shared" si="62"/>
        <v xml:space="preserve"> </v>
      </c>
      <c r="Z85" s="54">
        <v>43</v>
      </c>
      <c r="AA85" s="15" t="str">
        <f t="shared" si="63"/>
        <v>E</v>
      </c>
      <c r="AB85" s="15">
        <f t="shared" si="64"/>
        <v>5</v>
      </c>
      <c r="AC85" s="55">
        <v>60</v>
      </c>
      <c r="AD85" s="15" t="str">
        <f t="shared" si="65"/>
        <v>C</v>
      </c>
      <c r="AE85" s="15">
        <f t="shared" si="66"/>
        <v>3</v>
      </c>
      <c r="AF85" s="20"/>
      <c r="AG85" s="15" t="str">
        <f t="shared" si="67"/>
        <v xml:space="preserve"> </v>
      </c>
      <c r="AH85" s="15" t="str">
        <f t="shared" si="68"/>
        <v xml:space="preserve"> </v>
      </c>
      <c r="AL85" s="56">
        <v>55</v>
      </c>
      <c r="AM85" s="15" t="str">
        <f t="shared" si="69"/>
        <v>D</v>
      </c>
      <c r="AN85" s="15">
        <f t="shared" si="70"/>
        <v>4</v>
      </c>
      <c r="AO85" s="21">
        <f>IF(COUNT(L85,O85,T85,Y85,AB85,AE85,AH85,AN85, )&lt;1,"",IF(COUNT(L85,O85,T85,Y85,AB85,AE85,AH85,AN85, )&lt;3,"-",IF(COUNT(L85,O85,T85,Y85,AB85,AE85,AH85,AN85,#REF!)&gt;3,"FALSE",SUM(L85,O85,T85,Y85,AB85,AE85,AH85,AN85))))</f>
        <v>12</v>
      </c>
      <c r="AP85" s="22" t="str">
        <f t="shared" si="71"/>
        <v>II</v>
      </c>
      <c r="AQ85" s="23">
        <f>COUNT(E85,J85,M85,#REF!,R85,W85,#REF!,Z85,AC85,AF85,AI107,AL85,#REF!,#REF!,#REF!,#REF!)</f>
        <v>5</v>
      </c>
      <c r="AR85" s="24">
        <f t="shared" si="72"/>
        <v>2</v>
      </c>
      <c r="AS85" s="2"/>
    </row>
    <row r="86" spans="1:45">
      <c r="A86" s="12">
        <v>68</v>
      </c>
      <c r="B86" s="52" t="s">
        <v>206</v>
      </c>
      <c r="C86" s="52" t="s">
        <v>170</v>
      </c>
      <c r="D86" s="52" t="s">
        <v>207</v>
      </c>
      <c r="E86" s="53">
        <v>50</v>
      </c>
      <c r="F86" s="15" t="str">
        <f t="shared" si="52"/>
        <v>D</v>
      </c>
      <c r="G86" s="15">
        <f t="shared" si="53"/>
        <v>4</v>
      </c>
      <c r="H86" s="12"/>
      <c r="I86" s="15"/>
      <c r="J86" s="17" t="str">
        <f t="shared" si="73"/>
        <v/>
      </c>
      <c r="K86" s="15" t="str">
        <f t="shared" si="54"/>
        <v/>
      </c>
      <c r="L86" s="15" t="str">
        <f t="shared" si="55"/>
        <v xml:space="preserve"> </v>
      </c>
      <c r="M86" s="17"/>
      <c r="N86" s="15" t="str">
        <f t="shared" si="56"/>
        <v xml:space="preserve"> </v>
      </c>
      <c r="O86" s="15" t="str">
        <f t="shared" si="57"/>
        <v xml:space="preserve"> </v>
      </c>
      <c r="P86" s="12"/>
      <c r="Q86" s="15"/>
      <c r="R86" s="17"/>
      <c r="S86" s="15" t="str">
        <f t="shared" si="58"/>
        <v xml:space="preserve"> </v>
      </c>
      <c r="T86" s="15" t="str">
        <f t="shared" si="59"/>
        <v xml:space="preserve"> </v>
      </c>
      <c r="U86" s="12"/>
      <c r="V86" s="15"/>
      <c r="W86" s="17" t="str">
        <f t="shared" si="60"/>
        <v/>
      </c>
      <c r="X86" s="15" t="str">
        <f t="shared" si="61"/>
        <v/>
      </c>
      <c r="Y86" s="15" t="str">
        <f t="shared" si="62"/>
        <v xml:space="preserve"> </v>
      </c>
      <c r="Z86" s="54">
        <v>43</v>
      </c>
      <c r="AA86" s="15" t="str">
        <f t="shared" si="63"/>
        <v>E</v>
      </c>
      <c r="AB86" s="15">
        <f t="shared" si="64"/>
        <v>5</v>
      </c>
      <c r="AC86" s="55">
        <v>42</v>
      </c>
      <c r="AD86" s="15" t="str">
        <f t="shared" si="65"/>
        <v>E</v>
      </c>
      <c r="AE86" s="15">
        <f t="shared" si="66"/>
        <v>5</v>
      </c>
      <c r="AF86" s="20"/>
      <c r="AG86" s="15" t="str">
        <f t="shared" si="67"/>
        <v xml:space="preserve"> </v>
      </c>
      <c r="AH86" s="15" t="str">
        <f t="shared" si="68"/>
        <v xml:space="preserve"> </v>
      </c>
      <c r="AL86" s="56">
        <v>60</v>
      </c>
      <c r="AM86" s="15" t="str">
        <f t="shared" si="69"/>
        <v>C</v>
      </c>
      <c r="AN86" s="15">
        <f t="shared" si="70"/>
        <v>3</v>
      </c>
      <c r="AO86" s="21">
        <f>IF(COUNT(L86,O86,T86,Y86,AB86,AE86,AH86,AN86, )&lt;1,"",IF(COUNT(L86,O86,T86,Y86,AB86,AE86,AH86,AN86, )&lt;3,"-",IF(COUNT(L86,O86,T86,Y86,AB86,AE86,AH86,AN86,#REF!)&gt;3,"FALSE",SUM(L86,O86,T86,Y86,AB86,AE86,AH86,AN86))))</f>
        <v>13</v>
      </c>
      <c r="AP86" s="22" t="str">
        <f t="shared" si="71"/>
        <v>III</v>
      </c>
      <c r="AQ86" s="23">
        <f>COUNT(E86,J86,M86,#REF!,R86,W86,#REF!,Z86,AC86,AF86,AI108,AL86,#REF!,#REF!,#REF!,#REF!)</f>
        <v>5</v>
      </c>
      <c r="AR86" s="24">
        <f t="shared" si="72"/>
        <v>3</v>
      </c>
      <c r="AS86" s="2"/>
    </row>
    <row r="87" spans="1:45">
      <c r="A87" s="45">
        <v>69</v>
      </c>
      <c r="B87" s="52" t="s">
        <v>208</v>
      </c>
      <c r="C87" s="52" t="s">
        <v>209</v>
      </c>
      <c r="D87" s="52" t="s">
        <v>210</v>
      </c>
      <c r="E87" s="53">
        <v>64</v>
      </c>
      <c r="F87" s="15" t="str">
        <f t="shared" si="52"/>
        <v>C</v>
      </c>
      <c r="G87" s="15">
        <f t="shared" si="53"/>
        <v>3</v>
      </c>
      <c r="H87" s="12"/>
      <c r="I87" s="15"/>
      <c r="J87" s="17" t="str">
        <f t="shared" si="73"/>
        <v/>
      </c>
      <c r="K87" s="15" t="str">
        <f t="shared" si="54"/>
        <v/>
      </c>
      <c r="L87" s="15" t="str">
        <f t="shared" si="55"/>
        <v xml:space="preserve"> </v>
      </c>
      <c r="M87" s="17"/>
      <c r="N87" s="15" t="str">
        <f t="shared" si="56"/>
        <v xml:space="preserve"> </v>
      </c>
      <c r="O87" s="15" t="str">
        <f t="shared" si="57"/>
        <v xml:space="preserve"> </v>
      </c>
      <c r="P87" s="12"/>
      <c r="Q87" s="15"/>
      <c r="R87" s="17"/>
      <c r="S87" s="15" t="str">
        <f t="shared" si="58"/>
        <v xml:space="preserve"> </v>
      </c>
      <c r="T87" s="15" t="str">
        <f t="shared" si="59"/>
        <v xml:space="preserve"> </v>
      </c>
      <c r="U87" s="12"/>
      <c r="V87" s="15"/>
      <c r="W87" s="17" t="str">
        <f t="shared" si="60"/>
        <v/>
      </c>
      <c r="X87" s="15" t="str">
        <f t="shared" si="61"/>
        <v/>
      </c>
      <c r="Y87" s="15" t="str">
        <f t="shared" si="62"/>
        <v xml:space="preserve"> </v>
      </c>
      <c r="Z87" s="54">
        <v>29</v>
      </c>
      <c r="AA87" s="15" t="str">
        <f t="shared" si="63"/>
        <v>F</v>
      </c>
      <c r="AB87" s="15">
        <f t="shared" si="64"/>
        <v>7</v>
      </c>
      <c r="AC87" s="55">
        <v>32</v>
      </c>
      <c r="AD87" s="15" t="str">
        <f t="shared" si="65"/>
        <v>F</v>
      </c>
      <c r="AE87" s="15">
        <f t="shared" si="66"/>
        <v>7</v>
      </c>
      <c r="AF87" s="20"/>
      <c r="AG87" s="15" t="str">
        <f t="shared" si="67"/>
        <v xml:space="preserve"> </v>
      </c>
      <c r="AH87" s="15" t="str">
        <f t="shared" si="68"/>
        <v xml:space="preserve"> </v>
      </c>
      <c r="AL87" s="56">
        <v>27</v>
      </c>
      <c r="AM87" s="15" t="str">
        <f t="shared" si="69"/>
        <v>F</v>
      </c>
      <c r="AN87" s="15">
        <f t="shared" si="70"/>
        <v>7</v>
      </c>
      <c r="AO87" s="21">
        <f>IF(COUNT(L87,O87,T87,Y87,AB87,AE87,AH87,AN87, )&lt;1,"",IF(COUNT(L87,O87,T87,Y87,AB87,AE87,AH87,AN87, )&lt;3,"-",IF(COUNT(L87,O87,T87,Y87,AB87,AE87,AH87,AN87,#REF!)&gt;3,"FALSE",SUM(L87,O87,T87,Y87,AB87,AE87,AH87,AN87))))</f>
        <v>21</v>
      </c>
      <c r="AP87" s="22" t="str">
        <f t="shared" si="71"/>
        <v>FLD</v>
      </c>
      <c r="AQ87" s="23">
        <f>COUNT(E87,J87,M87,#REF!,R87,W87,#REF!,Z87,AC87,AF87,AI109,AL87,#REF!,#REF!,#REF!,#REF!)</f>
        <v>5</v>
      </c>
      <c r="AR87" s="24">
        <f t="shared" si="72"/>
        <v>5</v>
      </c>
      <c r="AS87" s="2"/>
    </row>
    <row r="88" spans="1:45">
      <c r="A88" s="12">
        <v>70</v>
      </c>
      <c r="B88" s="52" t="s">
        <v>139</v>
      </c>
      <c r="C88" s="52" t="s">
        <v>211</v>
      </c>
      <c r="D88" s="52" t="s">
        <v>309</v>
      </c>
      <c r="E88" s="53">
        <v>71</v>
      </c>
      <c r="F88" s="15" t="str">
        <f t="shared" si="52"/>
        <v>B</v>
      </c>
      <c r="G88" s="15">
        <f t="shared" si="53"/>
        <v>2</v>
      </c>
      <c r="H88" s="12"/>
      <c r="I88" s="15"/>
      <c r="J88" s="17" t="str">
        <f t="shared" si="73"/>
        <v/>
      </c>
      <c r="K88" s="15" t="str">
        <f t="shared" si="54"/>
        <v/>
      </c>
      <c r="L88" s="15" t="str">
        <f t="shared" si="55"/>
        <v xml:space="preserve"> </v>
      </c>
      <c r="M88" s="17"/>
      <c r="N88" s="15" t="str">
        <f t="shared" si="56"/>
        <v xml:space="preserve"> </v>
      </c>
      <c r="O88" s="15" t="str">
        <f t="shared" si="57"/>
        <v xml:space="preserve"> </v>
      </c>
      <c r="P88" s="12"/>
      <c r="Q88" s="15"/>
      <c r="R88" s="17"/>
      <c r="S88" s="15" t="str">
        <f t="shared" si="58"/>
        <v xml:space="preserve"> </v>
      </c>
      <c r="T88" s="15" t="str">
        <f t="shared" si="59"/>
        <v xml:space="preserve"> </v>
      </c>
      <c r="U88" s="12"/>
      <c r="V88" s="15"/>
      <c r="W88" s="17" t="str">
        <f t="shared" si="60"/>
        <v/>
      </c>
      <c r="X88" s="15" t="str">
        <f t="shared" si="61"/>
        <v/>
      </c>
      <c r="Y88" s="15" t="str">
        <f t="shared" si="62"/>
        <v xml:space="preserve"> </v>
      </c>
      <c r="Z88" s="54">
        <v>13</v>
      </c>
      <c r="AA88" s="15" t="str">
        <f t="shared" si="63"/>
        <v>F</v>
      </c>
      <c r="AB88" s="15">
        <f t="shared" si="64"/>
        <v>7</v>
      </c>
      <c r="AC88" s="55">
        <v>25</v>
      </c>
      <c r="AD88" s="15" t="str">
        <f t="shared" si="65"/>
        <v>F</v>
      </c>
      <c r="AE88" s="15">
        <f t="shared" si="66"/>
        <v>7</v>
      </c>
      <c r="AF88" s="20"/>
      <c r="AG88" s="15" t="str">
        <f t="shared" si="67"/>
        <v xml:space="preserve"> </v>
      </c>
      <c r="AH88" s="15" t="str">
        <f t="shared" si="68"/>
        <v xml:space="preserve"> </v>
      </c>
      <c r="AL88" s="56">
        <v>9</v>
      </c>
      <c r="AM88" s="15" t="str">
        <f t="shared" si="69"/>
        <v>F</v>
      </c>
      <c r="AN88" s="15">
        <f t="shared" si="70"/>
        <v>7</v>
      </c>
      <c r="AO88" s="21">
        <f>IF(COUNT(L88,O88,T88,Y88,AB88,AE88,AH88,AN88, )&lt;1,"",IF(COUNT(L88,O88,T88,Y88,AB88,AE88,AH88,AN88, )&lt;3,"-",IF(COUNT(L88,O88,T88,Y88,AB88,AE88,AH88,AN88,#REF!)&gt;3,"FALSE",SUM(L88,O88,T88,Y88,AB88,AE88,AH88,AN88))))</f>
        <v>21</v>
      </c>
      <c r="AP88" s="22" t="str">
        <f t="shared" si="71"/>
        <v>FLD</v>
      </c>
      <c r="AQ88" s="23">
        <f>COUNT(E88,J88,M88,#REF!,R88,W88,#REF!,Z88,AC88,AF88,AI110,AL88,#REF!,#REF!,#REF!,#REF!)</f>
        <v>5</v>
      </c>
      <c r="AR88" s="24">
        <f t="shared" si="72"/>
        <v>5</v>
      </c>
      <c r="AS88" s="2"/>
    </row>
    <row r="89" spans="1:45">
      <c r="A89" s="45">
        <v>71</v>
      </c>
      <c r="B89" s="52" t="s">
        <v>310</v>
      </c>
      <c r="C89" s="52" t="s">
        <v>212</v>
      </c>
      <c r="D89" s="52" t="s">
        <v>311</v>
      </c>
      <c r="E89" s="53">
        <v>64</v>
      </c>
      <c r="F89" s="15" t="str">
        <f t="shared" si="52"/>
        <v>C</v>
      </c>
      <c r="G89" s="15">
        <f t="shared" si="53"/>
        <v>3</v>
      </c>
      <c r="H89" s="12"/>
      <c r="I89" s="15"/>
      <c r="J89" s="17" t="str">
        <f t="shared" si="73"/>
        <v/>
      </c>
      <c r="K89" s="15" t="str">
        <f t="shared" si="54"/>
        <v/>
      </c>
      <c r="L89" s="15" t="str">
        <f t="shared" si="55"/>
        <v xml:space="preserve"> </v>
      </c>
      <c r="M89" s="17"/>
      <c r="N89" s="15" t="str">
        <f t="shared" si="56"/>
        <v xml:space="preserve"> </v>
      </c>
      <c r="O89" s="15" t="str">
        <f t="shared" si="57"/>
        <v xml:space="preserve"> </v>
      </c>
      <c r="P89" s="12"/>
      <c r="Q89" s="15"/>
      <c r="R89" s="17"/>
      <c r="S89" s="15" t="str">
        <f t="shared" si="58"/>
        <v xml:space="preserve"> </v>
      </c>
      <c r="T89" s="15" t="str">
        <f t="shared" si="59"/>
        <v xml:space="preserve"> </v>
      </c>
      <c r="U89" s="12"/>
      <c r="V89" s="15"/>
      <c r="W89" s="17" t="str">
        <f t="shared" si="60"/>
        <v/>
      </c>
      <c r="X89" s="15" t="str">
        <f t="shared" si="61"/>
        <v/>
      </c>
      <c r="Y89" s="15" t="str">
        <f t="shared" si="62"/>
        <v xml:space="preserve"> </v>
      </c>
      <c r="Z89" s="67">
        <v>43</v>
      </c>
      <c r="AA89" s="15" t="str">
        <f t="shared" si="63"/>
        <v>E</v>
      </c>
      <c r="AB89" s="15">
        <f t="shared" si="64"/>
        <v>5</v>
      </c>
      <c r="AC89" s="55">
        <v>53</v>
      </c>
      <c r="AD89" s="15" t="str">
        <f t="shared" si="65"/>
        <v>D</v>
      </c>
      <c r="AE89" s="15">
        <f t="shared" si="66"/>
        <v>4</v>
      </c>
      <c r="AF89" s="20"/>
      <c r="AG89" s="15" t="str">
        <f t="shared" si="67"/>
        <v xml:space="preserve"> </v>
      </c>
      <c r="AH89" s="15" t="str">
        <f t="shared" si="68"/>
        <v xml:space="preserve"> </v>
      </c>
      <c r="AL89" s="56">
        <v>47</v>
      </c>
      <c r="AM89" s="15" t="str">
        <f t="shared" si="69"/>
        <v>E</v>
      </c>
      <c r="AN89" s="15">
        <f t="shared" si="70"/>
        <v>5</v>
      </c>
      <c r="AO89" s="21">
        <f>IF(COUNT(L89,O89,T89,Y89,AB89,AE89,AH89,AN89, )&lt;1,"",IF(COUNT(L89,O89,T89,Y89,AB89,AE89,AH89,AN89, )&lt;3,"-",IF(COUNT(L89,O89,T89,Y89,AB89,AE89,AH89,AN89,#REF!)&gt;3,"FALSE",SUM(L89,O89,T89,Y89,AB89,AE89,AH89,AN89))))</f>
        <v>14</v>
      </c>
      <c r="AP89" s="22" t="str">
        <f t="shared" si="71"/>
        <v>III</v>
      </c>
      <c r="AQ89" s="23">
        <f>COUNT(E89,J89,M89,#REF!,R89,W89,#REF!,Z89,AC89,AF89,AI111,AL89,#REF!,#REF!,#REF!,#REF!)</f>
        <v>5</v>
      </c>
      <c r="AR89" s="24">
        <f t="shared" si="72"/>
        <v>3</v>
      </c>
      <c r="AS89" s="2"/>
    </row>
    <row r="90" spans="1:45">
      <c r="A90" s="12">
        <v>72</v>
      </c>
      <c r="B90" s="52" t="s">
        <v>213</v>
      </c>
      <c r="C90" s="52" t="s">
        <v>214</v>
      </c>
      <c r="D90" s="52" t="s">
        <v>129</v>
      </c>
      <c r="E90" s="53">
        <v>71</v>
      </c>
      <c r="F90" s="15" t="str">
        <f t="shared" si="52"/>
        <v>B</v>
      </c>
      <c r="G90" s="15">
        <f t="shared" si="53"/>
        <v>2</v>
      </c>
      <c r="H90" s="12"/>
      <c r="I90" s="15"/>
      <c r="J90" s="17" t="str">
        <f t="shared" si="73"/>
        <v/>
      </c>
      <c r="K90" s="15" t="str">
        <f t="shared" si="54"/>
        <v/>
      </c>
      <c r="L90" s="15" t="str">
        <f t="shared" si="55"/>
        <v xml:space="preserve"> </v>
      </c>
      <c r="M90" s="17"/>
      <c r="N90" s="15" t="str">
        <f t="shared" si="56"/>
        <v xml:space="preserve"> </v>
      </c>
      <c r="O90" s="15" t="str">
        <f t="shared" si="57"/>
        <v xml:space="preserve"> </v>
      </c>
      <c r="P90" s="12"/>
      <c r="Q90" s="15"/>
      <c r="R90" s="17"/>
      <c r="S90" s="15" t="str">
        <f t="shared" si="58"/>
        <v xml:space="preserve"> </v>
      </c>
      <c r="T90" s="15" t="str">
        <f t="shared" si="59"/>
        <v xml:space="preserve"> </v>
      </c>
      <c r="U90" s="12"/>
      <c r="V90" s="15"/>
      <c r="W90" s="17" t="str">
        <f t="shared" si="60"/>
        <v/>
      </c>
      <c r="X90" s="15" t="str">
        <f t="shared" si="61"/>
        <v/>
      </c>
      <c r="Y90" s="15" t="str">
        <f t="shared" si="62"/>
        <v xml:space="preserve"> </v>
      </c>
      <c r="Z90" s="54">
        <v>42</v>
      </c>
      <c r="AA90" s="15" t="str">
        <f t="shared" si="63"/>
        <v>E</v>
      </c>
      <c r="AB90" s="15">
        <f t="shared" si="64"/>
        <v>5</v>
      </c>
      <c r="AC90" s="55">
        <v>62</v>
      </c>
      <c r="AD90" s="15" t="str">
        <f t="shared" si="65"/>
        <v>C</v>
      </c>
      <c r="AE90" s="15">
        <f t="shared" si="66"/>
        <v>3</v>
      </c>
      <c r="AF90" s="20"/>
      <c r="AG90" s="15" t="str">
        <f t="shared" si="67"/>
        <v xml:space="preserve"> </v>
      </c>
      <c r="AH90" s="15" t="str">
        <f t="shared" si="68"/>
        <v xml:space="preserve"> </v>
      </c>
      <c r="AL90" s="56">
        <v>39</v>
      </c>
      <c r="AM90" s="15" t="str">
        <f t="shared" si="69"/>
        <v>S</v>
      </c>
      <c r="AN90" s="15">
        <f t="shared" si="70"/>
        <v>6</v>
      </c>
      <c r="AO90" s="21">
        <f>IF(COUNT(L90,O90,T90,Y90,AB90,AE90,AH90,AN90, )&lt;1,"",IF(COUNT(L90,O90,T90,Y90,AB90,AE90,AH90,AN90, )&lt;3,"-",IF(COUNT(L90,O90,T90,Y90,AB90,AE90,AH90,AN90,#REF!)&gt;3,"FALSE",SUM(L90,O90,T90,Y90,AB90,AE90,AH90,AN90))))</f>
        <v>14</v>
      </c>
      <c r="AP90" s="22" t="str">
        <f t="shared" si="71"/>
        <v>III</v>
      </c>
      <c r="AQ90" s="23">
        <f>COUNT(E90,J90,M90,#REF!,R90,W90,#REF!,Z90,AC90,AF90,AI112,AL90,#REF!,#REF!,#REF!,#REF!)</f>
        <v>5</v>
      </c>
      <c r="AR90" s="24">
        <f t="shared" si="72"/>
        <v>3</v>
      </c>
      <c r="AS90" s="2"/>
    </row>
    <row r="91" spans="1:45">
      <c r="A91" s="45">
        <v>73</v>
      </c>
      <c r="B91" s="52" t="s">
        <v>215</v>
      </c>
      <c r="C91" s="52" t="s">
        <v>129</v>
      </c>
      <c r="D91" s="52" t="s">
        <v>216</v>
      </c>
      <c r="E91" s="53">
        <v>57</v>
      </c>
      <c r="F91" s="15" t="str">
        <f t="shared" si="52"/>
        <v>D</v>
      </c>
      <c r="G91" s="15">
        <f t="shared" si="53"/>
        <v>4</v>
      </c>
      <c r="H91" s="12"/>
      <c r="I91" s="15"/>
      <c r="J91" s="17" t="str">
        <f t="shared" si="73"/>
        <v/>
      </c>
      <c r="K91" s="15" t="str">
        <f t="shared" si="54"/>
        <v/>
      </c>
      <c r="L91" s="15" t="str">
        <f t="shared" si="55"/>
        <v xml:space="preserve"> </v>
      </c>
      <c r="M91" s="17"/>
      <c r="N91" s="15" t="str">
        <f t="shared" si="56"/>
        <v xml:space="preserve"> </v>
      </c>
      <c r="O91" s="15" t="str">
        <f t="shared" si="57"/>
        <v xml:space="preserve"> </v>
      </c>
      <c r="P91" s="12"/>
      <c r="Q91" s="15"/>
      <c r="R91" s="17" t="str">
        <f t="shared" ref="R91:R154" si="74">IF(COUNTIF(P91:Q91,"")=2,"",SUM(P91:Q91)/2)</f>
        <v/>
      </c>
      <c r="S91" s="15" t="str">
        <f t="shared" si="58"/>
        <v/>
      </c>
      <c r="T91" s="15" t="str">
        <f t="shared" si="59"/>
        <v xml:space="preserve"> </v>
      </c>
      <c r="U91" s="12"/>
      <c r="V91" s="15"/>
      <c r="W91" s="17" t="str">
        <f t="shared" si="60"/>
        <v/>
      </c>
      <c r="X91" s="15" t="str">
        <f t="shared" si="61"/>
        <v/>
      </c>
      <c r="Y91" s="15" t="str">
        <f t="shared" si="62"/>
        <v xml:space="preserve"> </v>
      </c>
      <c r="Z91" s="54">
        <v>33</v>
      </c>
      <c r="AA91" s="15" t="str">
        <f t="shared" si="63"/>
        <v>F</v>
      </c>
      <c r="AB91" s="15">
        <f t="shared" si="64"/>
        <v>7</v>
      </c>
      <c r="AC91" s="55">
        <v>57</v>
      </c>
      <c r="AD91" s="15" t="str">
        <f t="shared" si="65"/>
        <v>D</v>
      </c>
      <c r="AE91" s="15">
        <f t="shared" si="66"/>
        <v>4</v>
      </c>
      <c r="AF91" s="20"/>
      <c r="AG91" s="15" t="str">
        <f t="shared" si="67"/>
        <v xml:space="preserve"> </v>
      </c>
      <c r="AH91" s="15" t="str">
        <f t="shared" si="68"/>
        <v xml:space="preserve"> </v>
      </c>
      <c r="AL91" s="56">
        <v>38</v>
      </c>
      <c r="AM91" s="15" t="str">
        <f t="shared" si="69"/>
        <v>S</v>
      </c>
      <c r="AN91" s="15">
        <f t="shared" si="70"/>
        <v>6</v>
      </c>
      <c r="AO91" s="21">
        <f>IF(COUNT(L91,O91,T91,Y91,AB91,AE91,AH91,AN91, )&lt;1,"",IF(COUNT(L91,O91,T91,Y91,AB91,AE91,AH91,AN91, )&lt;3,"-",IF(COUNT(L91,O91,T91,Y91,AB91,AE91,AH91,AN91,#REF!)&gt;3,"FALSE",SUM(L91,O91,T91,Y91,AB91,AE91,AH91,AN91))))</f>
        <v>17</v>
      </c>
      <c r="AP91" s="22" t="str">
        <f t="shared" si="71"/>
        <v>III</v>
      </c>
      <c r="AQ91" s="23">
        <f>COUNT(E91,J91,M91,#REF!,R91,W91,#REF!,Z91,AC91,AF91,AI113,AL91,#REF!,#REF!,#REF!,#REF!)</f>
        <v>5</v>
      </c>
      <c r="AR91" s="24">
        <f t="shared" si="72"/>
        <v>3</v>
      </c>
      <c r="AS91" s="2"/>
    </row>
    <row r="92" spans="1:45">
      <c r="A92" s="12">
        <v>74</v>
      </c>
      <c r="B92" s="52" t="s">
        <v>91</v>
      </c>
      <c r="C92" s="52" t="s">
        <v>217</v>
      </c>
      <c r="D92" s="52" t="s">
        <v>218</v>
      </c>
      <c r="E92" s="53">
        <v>69</v>
      </c>
      <c r="F92" s="15" t="str">
        <f t="shared" si="52"/>
        <v>C</v>
      </c>
      <c r="G92" s="15">
        <f t="shared" si="53"/>
        <v>3</v>
      </c>
      <c r="H92" s="12"/>
      <c r="I92" s="15"/>
      <c r="J92" s="17" t="str">
        <f t="shared" si="73"/>
        <v/>
      </c>
      <c r="K92" s="15" t="str">
        <f t="shared" si="54"/>
        <v/>
      </c>
      <c r="L92" s="15" t="str">
        <f t="shared" si="55"/>
        <v xml:space="preserve"> </v>
      </c>
      <c r="M92" s="17"/>
      <c r="N92" s="15" t="str">
        <f t="shared" si="56"/>
        <v xml:space="preserve"> </v>
      </c>
      <c r="O92" s="15" t="str">
        <f t="shared" si="57"/>
        <v xml:space="preserve"> </v>
      </c>
      <c r="P92" s="12"/>
      <c r="Q92" s="15"/>
      <c r="R92" s="17" t="str">
        <f t="shared" si="74"/>
        <v/>
      </c>
      <c r="S92" s="15" t="str">
        <f t="shared" si="58"/>
        <v/>
      </c>
      <c r="T92" s="15" t="str">
        <f t="shared" si="59"/>
        <v xml:space="preserve"> </v>
      </c>
      <c r="U92" s="12"/>
      <c r="V92" s="15"/>
      <c r="W92" s="17" t="str">
        <f t="shared" si="60"/>
        <v/>
      </c>
      <c r="X92" s="15" t="str">
        <f t="shared" si="61"/>
        <v/>
      </c>
      <c r="Y92" s="15" t="str">
        <f t="shared" si="62"/>
        <v xml:space="preserve"> </v>
      </c>
      <c r="Z92" s="54">
        <v>38</v>
      </c>
      <c r="AA92" s="15" t="str">
        <f t="shared" si="63"/>
        <v>S</v>
      </c>
      <c r="AB92" s="15">
        <f t="shared" si="64"/>
        <v>6</v>
      </c>
      <c r="AC92" s="55">
        <v>51</v>
      </c>
      <c r="AD92" s="15" t="str">
        <f t="shared" si="65"/>
        <v>D</v>
      </c>
      <c r="AE92" s="15">
        <f t="shared" si="66"/>
        <v>4</v>
      </c>
      <c r="AF92" s="20"/>
      <c r="AG92" s="15" t="str">
        <f t="shared" si="67"/>
        <v xml:space="preserve"> </v>
      </c>
      <c r="AH92" s="15" t="str">
        <f t="shared" si="68"/>
        <v xml:space="preserve"> </v>
      </c>
      <c r="AL92" s="56">
        <v>45</v>
      </c>
      <c r="AM92" s="15" t="str">
        <f t="shared" si="69"/>
        <v>E</v>
      </c>
      <c r="AN92" s="15">
        <f t="shared" si="70"/>
        <v>5</v>
      </c>
      <c r="AO92" s="21">
        <f>IF(COUNT(L92,O92,T92,Y92,AB92,AE92,AH92,AN92, )&lt;1,"",IF(COUNT(L92,O92,T92,Y92,AB92,AE92,AH92,AN92, )&lt;3,"-",IF(COUNT(L92,O92,T92,Y92,AB92,AE92,AH92,AN92,#REF!)&gt;3,"FALSE",SUM(L92,O92,T92,Y92,AB92,AE92,AH92,AN92))))</f>
        <v>15</v>
      </c>
      <c r="AP92" s="22" t="str">
        <f t="shared" si="71"/>
        <v>III</v>
      </c>
      <c r="AQ92" s="23">
        <f>COUNT(E92,J92,M92,#REF!,R92,W92,#REF!,Z92,AC92,AF92,AI114,AL92,#REF!,#REF!,#REF!,#REF!)</f>
        <v>5</v>
      </c>
      <c r="AR92" s="24">
        <f t="shared" si="72"/>
        <v>3</v>
      </c>
      <c r="AS92" s="2"/>
    </row>
    <row r="93" spans="1:45">
      <c r="A93" s="45">
        <v>75</v>
      </c>
      <c r="B93" s="52" t="s">
        <v>219</v>
      </c>
      <c r="C93" s="52" t="s">
        <v>220</v>
      </c>
      <c r="D93" s="52" t="s">
        <v>221</v>
      </c>
      <c r="E93" s="53">
        <v>70</v>
      </c>
      <c r="F93" s="15" t="str">
        <f t="shared" si="52"/>
        <v>B</v>
      </c>
      <c r="G93" s="15">
        <f t="shared" si="53"/>
        <v>2</v>
      </c>
      <c r="H93" s="12"/>
      <c r="I93" s="15"/>
      <c r="J93" s="17" t="str">
        <f t="shared" si="73"/>
        <v/>
      </c>
      <c r="K93" s="15" t="str">
        <f t="shared" si="54"/>
        <v/>
      </c>
      <c r="L93" s="15" t="str">
        <f t="shared" si="55"/>
        <v xml:space="preserve"> </v>
      </c>
      <c r="M93" s="17"/>
      <c r="N93" s="15" t="str">
        <f t="shared" si="56"/>
        <v xml:space="preserve"> </v>
      </c>
      <c r="O93" s="15" t="str">
        <f t="shared" si="57"/>
        <v xml:space="preserve"> </v>
      </c>
      <c r="P93" s="12"/>
      <c r="Q93" s="15"/>
      <c r="R93" s="17" t="str">
        <f t="shared" si="74"/>
        <v/>
      </c>
      <c r="S93" s="15" t="str">
        <f t="shared" si="58"/>
        <v/>
      </c>
      <c r="T93" s="15" t="str">
        <f t="shared" si="59"/>
        <v xml:space="preserve"> </v>
      </c>
      <c r="U93" s="12"/>
      <c r="V93" s="15"/>
      <c r="W93" s="17" t="str">
        <f t="shared" si="60"/>
        <v/>
      </c>
      <c r="X93" s="15" t="str">
        <f t="shared" si="61"/>
        <v/>
      </c>
      <c r="Y93" s="15" t="str">
        <f t="shared" si="62"/>
        <v xml:space="preserve"> </v>
      </c>
      <c r="Z93" s="54">
        <v>30</v>
      </c>
      <c r="AA93" s="15" t="str">
        <f t="shared" si="63"/>
        <v>F</v>
      </c>
      <c r="AB93" s="15">
        <f t="shared" si="64"/>
        <v>7</v>
      </c>
      <c r="AC93" s="55">
        <v>31</v>
      </c>
      <c r="AD93" s="15" t="str">
        <f t="shared" si="65"/>
        <v>F</v>
      </c>
      <c r="AE93" s="15">
        <f t="shared" si="66"/>
        <v>7</v>
      </c>
      <c r="AF93" s="20"/>
      <c r="AG93" s="15" t="str">
        <f t="shared" si="67"/>
        <v xml:space="preserve"> </v>
      </c>
      <c r="AH93" s="15" t="str">
        <f t="shared" si="68"/>
        <v xml:space="preserve"> </v>
      </c>
      <c r="AL93" s="56">
        <v>51</v>
      </c>
      <c r="AM93" s="15" t="str">
        <f t="shared" si="69"/>
        <v>D</v>
      </c>
      <c r="AN93" s="15">
        <f t="shared" si="70"/>
        <v>4</v>
      </c>
      <c r="AO93" s="21">
        <f>IF(COUNT(L93,O93,T93,Y93,AB93,AE93,AH93,AN93, )&lt;1,"",IF(COUNT(L93,O93,T93,Y93,AB93,AE93,AH93,AN93, )&lt;3,"-",IF(COUNT(L93,O93,T93,Y93,AB93,AE93,AH93,AN93,#REF!)&gt;3,"FALSE",SUM(L93,O93,T93,Y93,AB93,AE93,AH93,AN93))))</f>
        <v>18</v>
      </c>
      <c r="AP93" s="22" t="str">
        <f t="shared" si="71"/>
        <v>IV</v>
      </c>
      <c r="AQ93" s="23">
        <f>COUNT(E93,J93,M93,#REF!,R93,W93,#REF!,Z93,AC93,AF93,AI115,AL93,#REF!,#REF!,#REF!,#REF!)</f>
        <v>5</v>
      </c>
      <c r="AR93" s="24">
        <f t="shared" si="72"/>
        <v>4</v>
      </c>
      <c r="AS93" s="2"/>
    </row>
    <row r="94" spans="1:45">
      <c r="A94" s="12">
        <v>76</v>
      </c>
      <c r="B94" s="52" t="s">
        <v>219</v>
      </c>
      <c r="C94" s="52" t="s">
        <v>222</v>
      </c>
      <c r="D94" s="52" t="s">
        <v>206</v>
      </c>
      <c r="E94" s="53">
        <v>59</v>
      </c>
      <c r="F94" s="15" t="str">
        <f t="shared" si="52"/>
        <v>D</v>
      </c>
      <c r="G94" s="15">
        <f t="shared" si="53"/>
        <v>4</v>
      </c>
      <c r="H94" s="12"/>
      <c r="I94" s="15"/>
      <c r="J94" s="17" t="str">
        <f t="shared" si="73"/>
        <v/>
      </c>
      <c r="K94" s="15" t="str">
        <f t="shared" si="54"/>
        <v/>
      </c>
      <c r="L94" s="15" t="str">
        <f t="shared" si="55"/>
        <v xml:space="preserve"> </v>
      </c>
      <c r="M94" s="17"/>
      <c r="N94" s="15" t="str">
        <f t="shared" si="56"/>
        <v xml:space="preserve"> </v>
      </c>
      <c r="O94" s="15" t="str">
        <f t="shared" si="57"/>
        <v xml:space="preserve"> </v>
      </c>
      <c r="P94" s="12"/>
      <c r="Q94" s="15"/>
      <c r="R94" s="17" t="str">
        <f t="shared" si="74"/>
        <v/>
      </c>
      <c r="S94" s="15" t="str">
        <f t="shared" si="58"/>
        <v/>
      </c>
      <c r="T94" s="15" t="str">
        <f t="shared" si="59"/>
        <v xml:space="preserve"> </v>
      </c>
      <c r="U94" s="12"/>
      <c r="V94" s="15"/>
      <c r="W94" s="17" t="str">
        <f t="shared" si="60"/>
        <v/>
      </c>
      <c r="X94" s="15" t="str">
        <f t="shared" si="61"/>
        <v/>
      </c>
      <c r="Y94" s="15" t="str">
        <f t="shared" si="62"/>
        <v xml:space="preserve"> </v>
      </c>
      <c r="Z94" s="54">
        <v>8</v>
      </c>
      <c r="AA94" s="15" t="str">
        <f t="shared" si="63"/>
        <v>F</v>
      </c>
      <c r="AB94" s="15">
        <f t="shared" si="64"/>
        <v>7</v>
      </c>
      <c r="AC94" s="55">
        <v>9</v>
      </c>
      <c r="AD94" s="15" t="str">
        <f t="shared" si="65"/>
        <v>F</v>
      </c>
      <c r="AE94" s="15">
        <f t="shared" si="66"/>
        <v>7</v>
      </c>
      <c r="AF94" s="20"/>
      <c r="AG94" s="15" t="str">
        <f t="shared" si="67"/>
        <v xml:space="preserve"> </v>
      </c>
      <c r="AH94" s="15" t="str">
        <f t="shared" si="68"/>
        <v xml:space="preserve"> </v>
      </c>
      <c r="AL94" s="56">
        <v>21</v>
      </c>
      <c r="AM94" s="15" t="str">
        <f t="shared" si="69"/>
        <v>F</v>
      </c>
      <c r="AN94" s="15">
        <f t="shared" si="70"/>
        <v>7</v>
      </c>
      <c r="AO94" s="21">
        <f>IF(COUNT(L94,O94,T94,Y94,AB94,AE94,AH94,AN94, )&lt;1,"",IF(COUNT(L94,O94,T94,Y94,AB94,AE94,AH94,AN94, )&lt;3,"-",IF(COUNT(L94,O94,T94,Y94,AB94,AE94,AH94,AN94,#REF!)&gt;3,"FALSE",SUM(L94,O94,T94,Y94,AB94,AE94,AH94,AN94))))</f>
        <v>21</v>
      </c>
      <c r="AP94" s="22" t="str">
        <f t="shared" si="71"/>
        <v>FLD</v>
      </c>
      <c r="AQ94" s="23">
        <f>COUNT(E94,J94,M94,#REF!,R94,W94,#REF!,Z94,AC94,AF94,AI116,AL94,#REF!,#REF!,#REF!,#REF!)</f>
        <v>5</v>
      </c>
      <c r="AR94" s="24">
        <f t="shared" si="72"/>
        <v>5</v>
      </c>
      <c r="AS94" s="2"/>
    </row>
    <row r="95" spans="1:45">
      <c r="A95" s="45">
        <v>77</v>
      </c>
      <c r="B95" s="52" t="s">
        <v>223</v>
      </c>
      <c r="C95" s="52" t="s">
        <v>224</v>
      </c>
      <c r="D95" s="52" t="s">
        <v>225</v>
      </c>
      <c r="E95" s="53">
        <v>60</v>
      </c>
      <c r="F95" s="15" t="str">
        <f t="shared" si="52"/>
        <v>C</v>
      </c>
      <c r="G95" s="15">
        <f t="shared" si="53"/>
        <v>3</v>
      </c>
      <c r="H95" s="12"/>
      <c r="I95" s="15"/>
      <c r="J95" s="17" t="str">
        <f t="shared" si="73"/>
        <v/>
      </c>
      <c r="K95" s="15" t="str">
        <f t="shared" si="54"/>
        <v/>
      </c>
      <c r="L95" s="15" t="str">
        <f t="shared" si="55"/>
        <v xml:space="preserve"> </v>
      </c>
      <c r="M95" s="17"/>
      <c r="N95" s="15" t="str">
        <f t="shared" si="56"/>
        <v xml:space="preserve"> </v>
      </c>
      <c r="O95" s="15" t="str">
        <f t="shared" si="57"/>
        <v xml:space="preserve"> </v>
      </c>
      <c r="P95" s="12"/>
      <c r="Q95" s="15"/>
      <c r="R95" s="17" t="str">
        <f t="shared" si="74"/>
        <v/>
      </c>
      <c r="S95" s="15" t="str">
        <f t="shared" si="58"/>
        <v/>
      </c>
      <c r="T95" s="15" t="str">
        <f t="shared" si="59"/>
        <v xml:space="preserve"> </v>
      </c>
      <c r="U95" s="12"/>
      <c r="V95" s="15"/>
      <c r="W95" s="17" t="str">
        <f t="shared" si="60"/>
        <v/>
      </c>
      <c r="X95" s="15" t="str">
        <f t="shared" si="61"/>
        <v/>
      </c>
      <c r="Y95" s="15" t="str">
        <f t="shared" si="62"/>
        <v xml:space="preserve"> </v>
      </c>
      <c r="Z95" s="54">
        <v>42</v>
      </c>
      <c r="AA95" s="15" t="str">
        <f t="shared" si="63"/>
        <v>E</v>
      </c>
      <c r="AB95" s="15">
        <f t="shared" si="64"/>
        <v>5</v>
      </c>
      <c r="AC95" s="55">
        <v>73</v>
      </c>
      <c r="AD95" s="15" t="str">
        <f t="shared" si="65"/>
        <v>B</v>
      </c>
      <c r="AE95" s="15">
        <f t="shared" si="66"/>
        <v>2</v>
      </c>
      <c r="AF95" s="20"/>
      <c r="AG95" s="15" t="str">
        <f t="shared" si="67"/>
        <v xml:space="preserve"> </v>
      </c>
      <c r="AH95" s="15" t="str">
        <f t="shared" si="68"/>
        <v xml:space="preserve"> </v>
      </c>
      <c r="AL95" s="56"/>
      <c r="AM95" s="15" t="str">
        <f t="shared" si="69"/>
        <v xml:space="preserve"> </v>
      </c>
      <c r="AN95" s="15" t="str">
        <f t="shared" si="70"/>
        <v xml:space="preserve"> </v>
      </c>
      <c r="AO95" s="21">
        <f>IF(COUNT(L95,O95,T95,Y95,AB95,AE95,AH95,AN95, )&lt;1,"",IF(COUNT(L95,O95,T95,Y95,AB95,AE95,AH95,AN95, )&lt;3,"-",IF(COUNT(L95,O95,T95,Y95,AB95,AE95,AH95,AN95,#REF!)&gt;3,"FALSE",SUM(L95,O95,T95,Y95,AB95,AE95,AH95,AN95))))</f>
        <v>7</v>
      </c>
      <c r="AP95" s="22" t="str">
        <f t="shared" si="71"/>
        <v>I</v>
      </c>
      <c r="AQ95" s="23">
        <f>COUNT(E95,J95,M95,#REF!,R95,W95,#REF!,Z95,AC95,AF95,AI117,AL95,#REF!,#REF!,#REF!,#REF!)</f>
        <v>4</v>
      </c>
      <c r="AR95" s="24">
        <f t="shared" si="72"/>
        <v>1</v>
      </c>
      <c r="AS95" s="2"/>
    </row>
    <row r="96" spans="1:45">
      <c r="A96" s="12">
        <v>78</v>
      </c>
      <c r="B96" s="52" t="s">
        <v>97</v>
      </c>
      <c r="C96" s="52" t="s">
        <v>226</v>
      </c>
      <c r="D96" s="52" t="s">
        <v>227</v>
      </c>
      <c r="E96" s="68">
        <v>72</v>
      </c>
      <c r="F96" s="15" t="str">
        <f t="shared" si="52"/>
        <v>B</v>
      </c>
      <c r="G96" s="15">
        <f t="shared" si="53"/>
        <v>2</v>
      </c>
      <c r="H96" s="12"/>
      <c r="I96" s="15"/>
      <c r="J96" s="17" t="str">
        <f t="shared" si="73"/>
        <v/>
      </c>
      <c r="K96" s="15" t="str">
        <f t="shared" si="54"/>
        <v/>
      </c>
      <c r="L96" s="15" t="str">
        <f t="shared" si="55"/>
        <v xml:space="preserve"> </v>
      </c>
      <c r="M96" s="17"/>
      <c r="N96" s="15" t="str">
        <f t="shared" si="56"/>
        <v xml:space="preserve"> </v>
      </c>
      <c r="O96" s="15" t="str">
        <f t="shared" si="57"/>
        <v xml:space="preserve"> </v>
      </c>
      <c r="P96" s="12"/>
      <c r="Q96" s="15"/>
      <c r="R96" s="17" t="str">
        <f t="shared" si="74"/>
        <v/>
      </c>
      <c r="S96" s="15" t="str">
        <f t="shared" si="58"/>
        <v/>
      </c>
      <c r="T96" s="15" t="str">
        <f t="shared" si="59"/>
        <v xml:space="preserve"> </v>
      </c>
      <c r="U96" s="12"/>
      <c r="V96" s="15"/>
      <c r="W96" s="17" t="str">
        <f t="shared" si="60"/>
        <v/>
      </c>
      <c r="X96" s="15" t="str">
        <f t="shared" si="61"/>
        <v/>
      </c>
      <c r="Y96" s="15" t="str">
        <f t="shared" si="62"/>
        <v xml:space="preserve"> </v>
      </c>
      <c r="Z96" s="54">
        <v>18</v>
      </c>
      <c r="AA96" s="15" t="str">
        <f t="shared" si="63"/>
        <v>F</v>
      </c>
      <c r="AB96" s="15">
        <f t="shared" si="64"/>
        <v>7</v>
      </c>
      <c r="AC96" s="55">
        <v>37</v>
      </c>
      <c r="AD96" s="15" t="str">
        <f t="shared" si="65"/>
        <v>S</v>
      </c>
      <c r="AE96" s="15">
        <f t="shared" si="66"/>
        <v>6</v>
      </c>
      <c r="AF96" s="20"/>
      <c r="AG96" s="15" t="str">
        <f t="shared" si="67"/>
        <v xml:space="preserve"> </v>
      </c>
      <c r="AH96" s="15" t="str">
        <f t="shared" si="68"/>
        <v xml:space="preserve"> </v>
      </c>
      <c r="AL96" s="56">
        <v>38</v>
      </c>
      <c r="AM96" s="15" t="str">
        <f t="shared" si="69"/>
        <v>S</v>
      </c>
      <c r="AN96" s="15">
        <f t="shared" si="70"/>
        <v>6</v>
      </c>
      <c r="AO96" s="21">
        <f>IF(COUNT(L96,O96,T96,Y96,AB96,AE96,AH96,AN96, )&lt;1,"",IF(COUNT(L96,O96,T96,Y96,AB96,AE96,AH96,AN96, )&lt;3,"-",IF(COUNT(L96,O96,T96,Y96,AB96,AE96,AH96,AN96,#REF!)&gt;3,"FALSE",SUM(L96,O96,T96,Y96,AB96,AE96,AH96,AN96))))</f>
        <v>19</v>
      </c>
      <c r="AP96" s="22" t="str">
        <f t="shared" si="71"/>
        <v>IV</v>
      </c>
      <c r="AQ96" s="23">
        <f>COUNT(E96,J96,M96,#REF!,R96,W96,#REF!,Z96,AC96,AF96,AI118,AL96,#REF!,#REF!,#REF!,#REF!)</f>
        <v>5</v>
      </c>
      <c r="AR96" s="24">
        <f t="shared" si="72"/>
        <v>4</v>
      </c>
      <c r="AS96" s="2"/>
    </row>
    <row r="97" spans="1:45">
      <c r="A97" s="45">
        <v>79</v>
      </c>
      <c r="B97" s="69" t="s">
        <v>228</v>
      </c>
      <c r="C97" s="69" t="s">
        <v>109</v>
      </c>
      <c r="D97" s="69" t="s">
        <v>229</v>
      </c>
      <c r="E97" s="68">
        <v>55</v>
      </c>
      <c r="F97" s="15" t="str">
        <f t="shared" si="52"/>
        <v>D</v>
      </c>
      <c r="G97" s="15">
        <f t="shared" si="53"/>
        <v>4</v>
      </c>
      <c r="H97" s="12"/>
      <c r="I97" s="15"/>
      <c r="J97" s="17" t="str">
        <f t="shared" si="73"/>
        <v/>
      </c>
      <c r="K97" s="15" t="str">
        <f t="shared" si="54"/>
        <v/>
      </c>
      <c r="L97" s="15" t="str">
        <f t="shared" si="55"/>
        <v xml:space="preserve"> </v>
      </c>
      <c r="M97" s="17"/>
      <c r="N97" s="15" t="str">
        <f t="shared" si="56"/>
        <v xml:space="preserve"> </v>
      </c>
      <c r="O97" s="15" t="str">
        <f t="shared" si="57"/>
        <v xml:space="preserve"> </v>
      </c>
      <c r="P97" s="12"/>
      <c r="Q97" s="15"/>
      <c r="R97" s="17" t="str">
        <f t="shared" si="74"/>
        <v/>
      </c>
      <c r="S97" s="15" t="str">
        <f t="shared" si="58"/>
        <v/>
      </c>
      <c r="T97" s="15" t="str">
        <f t="shared" si="59"/>
        <v xml:space="preserve"> </v>
      </c>
      <c r="U97" s="12"/>
      <c r="V97" s="15"/>
      <c r="W97" s="17" t="str">
        <f t="shared" si="60"/>
        <v/>
      </c>
      <c r="X97" s="15" t="str">
        <f t="shared" si="61"/>
        <v/>
      </c>
      <c r="Y97" s="15" t="str">
        <f t="shared" si="62"/>
        <v xml:space="preserve"> </v>
      </c>
      <c r="Z97" s="70">
        <v>16</v>
      </c>
      <c r="AA97" s="15" t="str">
        <f t="shared" si="63"/>
        <v>F</v>
      </c>
      <c r="AB97" s="15">
        <f t="shared" si="64"/>
        <v>7</v>
      </c>
      <c r="AC97" s="71">
        <v>22</v>
      </c>
      <c r="AD97" s="15" t="str">
        <f t="shared" si="65"/>
        <v>F</v>
      </c>
      <c r="AE97" s="15">
        <f t="shared" si="66"/>
        <v>7</v>
      </c>
      <c r="AF97" s="20"/>
      <c r="AG97" s="15" t="str">
        <f t="shared" si="67"/>
        <v xml:space="preserve"> </v>
      </c>
      <c r="AH97" s="15" t="str">
        <f t="shared" si="68"/>
        <v xml:space="preserve"> </v>
      </c>
      <c r="AL97" s="72">
        <v>27</v>
      </c>
      <c r="AM97" s="15" t="str">
        <f t="shared" si="69"/>
        <v>F</v>
      </c>
      <c r="AN97" s="15">
        <f t="shared" si="70"/>
        <v>7</v>
      </c>
      <c r="AO97" s="21">
        <f>IF(COUNT(L97,O97,T97,Y97,AB97,AE97,AH97,AN97, )&lt;1,"",IF(COUNT(L97,O97,T97,Y97,AB97,AE97,AH97,AN97, )&lt;3,"-",IF(COUNT(L97,O97,T97,Y97,AB97,AE97,AH97,AN97,#REF!)&gt;3,"FALSE",SUM(L97,O97,T97,Y97,AB97,AE97,AH97,AN97))))</f>
        <v>21</v>
      </c>
      <c r="AP97" s="22" t="str">
        <f t="shared" si="71"/>
        <v>FLD</v>
      </c>
      <c r="AQ97" s="23">
        <f>COUNT(E97,J97,M97,#REF!,R97,W97,#REF!,Z97,AC97,AF97,AI119,AL97,#REF!,#REF!,#REF!,#REF!)</f>
        <v>5</v>
      </c>
      <c r="AR97" s="24">
        <f t="shared" si="72"/>
        <v>5</v>
      </c>
      <c r="AS97" s="2"/>
    </row>
    <row r="98" spans="1:45">
      <c r="A98" s="12">
        <v>80</v>
      </c>
      <c r="B98" s="73" t="s">
        <v>230</v>
      </c>
      <c r="C98" s="73" t="s">
        <v>231</v>
      </c>
      <c r="D98" s="73" t="s">
        <v>232</v>
      </c>
      <c r="E98" s="74">
        <v>70</v>
      </c>
      <c r="F98" s="15" t="str">
        <f t="shared" si="52"/>
        <v>B</v>
      </c>
      <c r="G98" s="15">
        <f t="shared" si="53"/>
        <v>2</v>
      </c>
      <c r="H98" s="12"/>
      <c r="I98" s="15"/>
      <c r="J98" s="17" t="str">
        <f t="shared" si="73"/>
        <v/>
      </c>
      <c r="K98" s="15" t="str">
        <f t="shared" si="54"/>
        <v/>
      </c>
      <c r="L98" s="15" t="str">
        <f t="shared" si="55"/>
        <v xml:space="preserve"> </v>
      </c>
      <c r="M98" s="17"/>
      <c r="N98" s="15" t="str">
        <f t="shared" si="56"/>
        <v xml:space="preserve"> </v>
      </c>
      <c r="O98" s="15" t="str">
        <f t="shared" si="57"/>
        <v xml:space="preserve"> </v>
      </c>
      <c r="P98" s="12"/>
      <c r="Q98" s="15"/>
      <c r="R98" s="17" t="str">
        <f t="shared" si="74"/>
        <v/>
      </c>
      <c r="S98" s="15" t="str">
        <f t="shared" si="58"/>
        <v/>
      </c>
      <c r="T98" s="15" t="str">
        <f t="shared" si="59"/>
        <v xml:space="preserve"> </v>
      </c>
      <c r="U98" s="12"/>
      <c r="V98" s="15"/>
      <c r="W98" s="17" t="str">
        <f t="shared" si="60"/>
        <v/>
      </c>
      <c r="X98" s="15" t="str">
        <f t="shared" si="61"/>
        <v/>
      </c>
      <c r="Y98" s="15" t="str">
        <f t="shared" si="62"/>
        <v xml:space="preserve"> </v>
      </c>
      <c r="Z98" s="75">
        <v>24</v>
      </c>
      <c r="AA98" s="15" t="str">
        <f t="shared" si="63"/>
        <v>F</v>
      </c>
      <c r="AB98" s="15">
        <f t="shared" si="64"/>
        <v>7</v>
      </c>
      <c r="AC98" s="76">
        <v>51</v>
      </c>
      <c r="AD98" s="15" t="str">
        <f t="shared" si="65"/>
        <v>D</v>
      </c>
      <c r="AE98" s="15">
        <f t="shared" si="66"/>
        <v>4</v>
      </c>
      <c r="AF98" s="77">
        <v>42</v>
      </c>
      <c r="AG98" s="15" t="str">
        <f t="shared" si="67"/>
        <v>E</v>
      </c>
      <c r="AH98" s="15">
        <f t="shared" si="68"/>
        <v>5</v>
      </c>
      <c r="AI98" s="78">
        <v>70</v>
      </c>
      <c r="AJ98" t="str">
        <f>IF(AI98&lt;1," ",IF(AI98&gt;100,"",IF(AI98&gt;=79.5,"A",IF(AI98&gt;=69.5,"B",IF(AI98&gt;=59.5,"C",IF(AI98&gt;=49.5,"D",IF(AI98&gt;=39.5,"E",IF(AI98&gt;=34.5,"S","F"))))))))</f>
        <v>B</v>
      </c>
      <c r="AK98">
        <f>IF(AJ98="A",1,IF(AJ98="B",2,IF(AJ98="C",3,IF(AJ98="D",4,IF(AJ98="E",5,IF(AJ98="S",6,IF(AJ98="F",7," ")))))))</f>
        <v>2</v>
      </c>
      <c r="AL98" s="48"/>
      <c r="AM98" s="15" t="str">
        <f t="shared" si="69"/>
        <v xml:space="preserve"> </v>
      </c>
      <c r="AN98" s="15" t="str">
        <f t="shared" si="70"/>
        <v xml:space="preserve"> </v>
      </c>
      <c r="AO98" s="21">
        <f>IF(COUNT(L98,O98,T98,Y98,AB98,AE98,AH98,AN98, )&lt;1,"",IF(COUNT(L98,O98,T98,Y98,AB98,AE98,AH98,AN98, )&lt;3,"-",IF(COUNT(L98,O98,T98,Y98,AB98,AE98,AH98,AN98,#REF!)&gt;3,"FALSE",SUM(L98,O98,T98,Y98,AB98,AE98,AH98,AN98))))</f>
        <v>16</v>
      </c>
      <c r="AP98" s="22" t="str">
        <f t="shared" si="71"/>
        <v>III</v>
      </c>
      <c r="AQ98" s="23">
        <f>COUNT(E98,J98,M98,#REF!,R98,W98,#REF!,Z98,AC98,AF98,AI120,AL98,#REF!,#REF!,#REF!,#REF!)</f>
        <v>5</v>
      </c>
      <c r="AR98" s="24">
        <f t="shared" si="72"/>
        <v>3</v>
      </c>
      <c r="AS98" s="2"/>
    </row>
    <row r="99" spans="1:45">
      <c r="A99" s="45">
        <v>81</v>
      </c>
      <c r="B99" s="73" t="s">
        <v>108</v>
      </c>
      <c r="C99" s="73" t="s">
        <v>177</v>
      </c>
      <c r="D99" s="73" t="s">
        <v>233</v>
      </c>
      <c r="E99" s="74">
        <v>67</v>
      </c>
      <c r="F99" s="15" t="str">
        <f t="shared" si="52"/>
        <v>C</v>
      </c>
      <c r="G99" s="15">
        <f t="shared" si="53"/>
        <v>3</v>
      </c>
      <c r="H99" s="12"/>
      <c r="I99" s="15"/>
      <c r="J99" s="17" t="str">
        <f t="shared" si="73"/>
        <v/>
      </c>
      <c r="K99" s="15" t="str">
        <f t="shared" si="54"/>
        <v/>
      </c>
      <c r="L99" s="15" t="str">
        <f t="shared" si="55"/>
        <v xml:space="preserve"> </v>
      </c>
      <c r="M99" s="17"/>
      <c r="N99" s="15" t="str">
        <f t="shared" si="56"/>
        <v xml:space="preserve"> </v>
      </c>
      <c r="O99" s="15" t="str">
        <f t="shared" si="57"/>
        <v xml:space="preserve"> </v>
      </c>
      <c r="P99" s="12"/>
      <c r="Q99" s="15"/>
      <c r="R99" s="17" t="str">
        <f t="shared" si="74"/>
        <v/>
      </c>
      <c r="S99" s="15" t="str">
        <f t="shared" si="58"/>
        <v/>
      </c>
      <c r="T99" s="15" t="str">
        <f t="shared" si="59"/>
        <v xml:space="preserve"> </v>
      </c>
      <c r="U99" s="12"/>
      <c r="V99" s="15"/>
      <c r="W99" s="17" t="str">
        <f t="shared" si="60"/>
        <v/>
      </c>
      <c r="X99" s="15" t="str">
        <f t="shared" si="61"/>
        <v/>
      </c>
      <c r="Y99" s="15" t="str">
        <f t="shared" si="62"/>
        <v xml:space="preserve"> </v>
      </c>
      <c r="Z99" s="75">
        <v>10</v>
      </c>
      <c r="AA99" s="15" t="str">
        <f t="shared" si="63"/>
        <v>F</v>
      </c>
      <c r="AB99" s="15">
        <f t="shared" si="64"/>
        <v>7</v>
      </c>
      <c r="AC99" s="76">
        <v>45</v>
      </c>
      <c r="AD99" s="15" t="str">
        <f t="shared" si="65"/>
        <v>E</v>
      </c>
      <c r="AE99" s="15">
        <f t="shared" si="66"/>
        <v>5</v>
      </c>
      <c r="AF99" s="77">
        <v>34</v>
      </c>
      <c r="AG99" s="15" t="str">
        <f t="shared" si="67"/>
        <v>F</v>
      </c>
      <c r="AH99" s="15">
        <f t="shared" si="68"/>
        <v>7</v>
      </c>
      <c r="AI99" s="78">
        <v>60</v>
      </c>
      <c r="AJ99" t="str">
        <f t="shared" ref="AJ99:AJ133" si="75">IF(AI99&lt;1," ",IF(AI99&gt;100,"",IF(AI99&gt;=79.5,"A",IF(AI99&gt;=69.5,"B",IF(AI99&gt;=59.5,"C",IF(AI99&gt;=49.5,"D",IF(AI99&gt;=39.5,"E",IF(AI99&gt;=34.5,"S","F"))))))))</f>
        <v>C</v>
      </c>
      <c r="AK99">
        <f t="shared" ref="AK99:AK133" si="76">IF(AJ99="A",1,IF(AJ99="B",2,IF(AJ99="C",3,IF(AJ99="D",4,IF(AJ99="E",5,IF(AJ99="S",6,IF(AJ99="F",7," ")))))))</f>
        <v>3</v>
      </c>
      <c r="AL99" s="48"/>
      <c r="AM99" s="15" t="str">
        <f t="shared" si="69"/>
        <v xml:space="preserve"> </v>
      </c>
      <c r="AN99" s="15" t="str">
        <f t="shared" si="70"/>
        <v xml:space="preserve"> </v>
      </c>
      <c r="AO99" s="21">
        <f>IF(COUNT(L99,O99,T99,Y99,AB99,AE99,AH99,AN99, )&lt;1,"",IF(COUNT(L99,O99,T99,Y99,AB99,AE99,AH99,AN99, )&lt;3,"-",IF(COUNT(L99,O99,T99,Y99,AB99,AE99,AH99,AN99,#REF!)&gt;3,"FALSE",SUM(L99,O99,T99,Y99,AB99,AE99,AH99,AN99))))</f>
        <v>19</v>
      </c>
      <c r="AP99" s="22" t="str">
        <f t="shared" si="71"/>
        <v>IV</v>
      </c>
      <c r="AQ99" s="23">
        <f>COUNT(E99,J99,M99,#REF!,R99,W99,#REF!,Z99,AC99,AF99,AI121,AL99,#REF!,#REF!,#REF!,#REF!)</f>
        <v>5</v>
      </c>
      <c r="AR99" s="24">
        <f t="shared" si="72"/>
        <v>4</v>
      </c>
      <c r="AS99" s="2"/>
    </row>
    <row r="100" spans="1:45">
      <c r="A100" s="12">
        <v>82</v>
      </c>
      <c r="B100" s="73" t="s">
        <v>234</v>
      </c>
      <c r="C100" s="73" t="s">
        <v>235</v>
      </c>
      <c r="D100" s="73" t="s">
        <v>319</v>
      </c>
      <c r="E100" s="74">
        <v>55</v>
      </c>
      <c r="F100" s="15" t="str">
        <f t="shared" si="52"/>
        <v>D</v>
      </c>
      <c r="G100" s="15">
        <f t="shared" si="53"/>
        <v>4</v>
      </c>
      <c r="H100" s="12"/>
      <c r="I100" s="15"/>
      <c r="J100" s="17" t="str">
        <f t="shared" si="73"/>
        <v/>
      </c>
      <c r="K100" s="15" t="str">
        <f t="shared" si="54"/>
        <v/>
      </c>
      <c r="L100" s="15" t="str">
        <f t="shared" si="55"/>
        <v xml:space="preserve"> </v>
      </c>
      <c r="M100" s="17"/>
      <c r="N100" s="15" t="str">
        <f t="shared" si="56"/>
        <v xml:space="preserve"> </v>
      </c>
      <c r="O100" s="15" t="str">
        <f t="shared" si="57"/>
        <v xml:space="preserve"> </v>
      </c>
      <c r="P100" s="12"/>
      <c r="Q100" s="15"/>
      <c r="R100" s="17" t="str">
        <f t="shared" si="74"/>
        <v/>
      </c>
      <c r="S100" s="15" t="str">
        <f t="shared" si="58"/>
        <v/>
      </c>
      <c r="T100" s="15" t="str">
        <f t="shared" si="59"/>
        <v xml:space="preserve"> </v>
      </c>
      <c r="U100" s="12"/>
      <c r="V100" s="15"/>
      <c r="W100" s="17" t="str">
        <f t="shared" si="60"/>
        <v/>
      </c>
      <c r="X100" s="15" t="str">
        <f t="shared" si="61"/>
        <v/>
      </c>
      <c r="Y100" s="15" t="str">
        <f t="shared" si="62"/>
        <v xml:space="preserve"> </v>
      </c>
      <c r="Z100" s="75">
        <v>28</v>
      </c>
      <c r="AA100" s="15" t="str">
        <f t="shared" si="63"/>
        <v>F</v>
      </c>
      <c r="AB100" s="15">
        <f t="shared" si="64"/>
        <v>7</v>
      </c>
      <c r="AC100" s="76">
        <v>47</v>
      </c>
      <c r="AD100" s="15" t="str">
        <f t="shared" si="65"/>
        <v>E</v>
      </c>
      <c r="AE100" s="15">
        <f t="shared" si="66"/>
        <v>5</v>
      </c>
      <c r="AF100" s="77">
        <v>24</v>
      </c>
      <c r="AG100" s="15" t="str">
        <f t="shared" si="67"/>
        <v>F</v>
      </c>
      <c r="AH100" s="15">
        <f t="shared" si="68"/>
        <v>7</v>
      </c>
      <c r="AI100" s="78">
        <v>81</v>
      </c>
      <c r="AJ100" t="str">
        <f t="shared" si="75"/>
        <v>A</v>
      </c>
      <c r="AK100">
        <f t="shared" si="76"/>
        <v>1</v>
      </c>
      <c r="AL100" s="48"/>
      <c r="AM100" s="15" t="str">
        <f t="shared" si="69"/>
        <v xml:space="preserve"> </v>
      </c>
      <c r="AN100" s="15" t="str">
        <f t="shared" si="70"/>
        <v xml:space="preserve"> </v>
      </c>
      <c r="AO100" s="21">
        <f>IF(COUNT(L100,O100,T100,Y100,AB100,AE100,AH100,AN100, )&lt;1,"",IF(COUNT(L100,O100,T100,Y100,AB100,AE100,AH100,AN100, )&lt;3,"-",IF(COUNT(L100,O100,T100,Y100,AB100,AE100,AH100,AN100,#REF!)&gt;3,"FALSE",SUM(L100,O100,T100,Y100,AB100,AE100,AH100,AN100))))</f>
        <v>19</v>
      </c>
      <c r="AP100" s="22" t="str">
        <f t="shared" si="71"/>
        <v>IV</v>
      </c>
      <c r="AQ100" s="23">
        <f>COUNT(E100,J100,M100,#REF!,R100,W100,#REF!,Z100,AC100,AF100,AI122,AL100,#REF!,#REF!,#REF!,#REF!)</f>
        <v>5</v>
      </c>
      <c r="AR100" s="24">
        <f t="shared" si="72"/>
        <v>4</v>
      </c>
      <c r="AS100" s="2"/>
    </row>
    <row r="101" spans="1:45">
      <c r="A101" s="45">
        <v>83</v>
      </c>
      <c r="B101" s="73" t="s">
        <v>93</v>
      </c>
      <c r="C101" s="73" t="s">
        <v>236</v>
      </c>
      <c r="D101" s="73" t="s">
        <v>237</v>
      </c>
      <c r="E101" s="74">
        <v>70</v>
      </c>
      <c r="F101" s="15" t="str">
        <f t="shared" si="52"/>
        <v>B</v>
      </c>
      <c r="G101" s="15">
        <f t="shared" si="53"/>
        <v>2</v>
      </c>
      <c r="H101" s="12"/>
      <c r="I101" s="15"/>
      <c r="J101" s="17" t="str">
        <f t="shared" si="73"/>
        <v/>
      </c>
      <c r="K101" s="15" t="str">
        <f t="shared" si="54"/>
        <v/>
      </c>
      <c r="L101" s="15" t="str">
        <f t="shared" si="55"/>
        <v xml:space="preserve"> </v>
      </c>
      <c r="M101" s="17"/>
      <c r="N101" s="15" t="str">
        <f t="shared" si="56"/>
        <v xml:space="preserve"> </v>
      </c>
      <c r="O101" s="15" t="str">
        <f t="shared" si="57"/>
        <v xml:space="preserve"> </v>
      </c>
      <c r="P101" s="12"/>
      <c r="Q101" s="15"/>
      <c r="R101" s="17" t="str">
        <f t="shared" si="74"/>
        <v/>
      </c>
      <c r="S101" s="15" t="str">
        <f t="shared" si="58"/>
        <v/>
      </c>
      <c r="T101" s="15" t="str">
        <f t="shared" si="59"/>
        <v xml:space="preserve"> </v>
      </c>
      <c r="U101" s="12"/>
      <c r="V101" s="15"/>
      <c r="W101" s="17" t="str">
        <f t="shared" si="60"/>
        <v/>
      </c>
      <c r="X101" s="15" t="str">
        <f t="shared" si="61"/>
        <v/>
      </c>
      <c r="Y101" s="15" t="str">
        <f t="shared" si="62"/>
        <v xml:space="preserve"> </v>
      </c>
      <c r="Z101" s="75">
        <v>48</v>
      </c>
      <c r="AA101" s="15" t="str">
        <f t="shared" si="63"/>
        <v>E</v>
      </c>
      <c r="AB101" s="15">
        <f t="shared" si="64"/>
        <v>5</v>
      </c>
      <c r="AC101" s="76">
        <v>64</v>
      </c>
      <c r="AD101" s="15" t="str">
        <f t="shared" si="65"/>
        <v>C</v>
      </c>
      <c r="AE101" s="15">
        <f t="shared" si="66"/>
        <v>3</v>
      </c>
      <c r="AF101" s="77">
        <v>68</v>
      </c>
      <c r="AG101" s="15" t="str">
        <f t="shared" si="67"/>
        <v>C</v>
      </c>
      <c r="AH101" s="15">
        <f t="shared" si="68"/>
        <v>3</v>
      </c>
      <c r="AI101" s="78">
        <v>96</v>
      </c>
      <c r="AJ101" t="str">
        <f t="shared" si="75"/>
        <v>A</v>
      </c>
      <c r="AK101">
        <f t="shared" si="76"/>
        <v>1</v>
      </c>
      <c r="AL101" s="48"/>
      <c r="AM101" s="15" t="str">
        <f t="shared" si="69"/>
        <v xml:space="preserve"> </v>
      </c>
      <c r="AN101" s="15" t="str">
        <f t="shared" si="70"/>
        <v xml:space="preserve"> </v>
      </c>
      <c r="AO101" s="21">
        <f>IF(COUNT(L101,O101,T101,Y101,AB101,AE101,AH101,AN101, )&lt;1,"",IF(COUNT(L101,O101,T101,Y101,AB101,AE101,AH101,AN101, )&lt;3,"-",IF(COUNT(L101,O101,T101,Y101,AB101,AE101,AH101,AN101,#REF!)&gt;3,"FALSE",SUM(L101,O101,T101,Y101,AB101,AE101,AH101,AN101))))</f>
        <v>11</v>
      </c>
      <c r="AP101" s="22" t="str">
        <f t="shared" si="71"/>
        <v>II</v>
      </c>
      <c r="AQ101" s="23">
        <f>COUNT(E101,J101,M101,#REF!,R101,W101,#REF!,Z101,AC101,AF101,AI123,AL101,#REF!,#REF!,#REF!,#REF!)</f>
        <v>5</v>
      </c>
      <c r="AR101" s="24">
        <f t="shared" si="72"/>
        <v>2</v>
      </c>
      <c r="AS101" s="2"/>
    </row>
    <row r="102" spans="1:45">
      <c r="A102" s="12">
        <v>84</v>
      </c>
      <c r="B102" s="73" t="s">
        <v>238</v>
      </c>
      <c r="C102" s="73" t="s">
        <v>179</v>
      </c>
      <c r="D102" s="73" t="s">
        <v>239</v>
      </c>
      <c r="E102" s="74">
        <v>59</v>
      </c>
      <c r="F102" s="15" t="str">
        <f t="shared" si="52"/>
        <v>D</v>
      </c>
      <c r="G102" s="15">
        <f t="shared" si="53"/>
        <v>4</v>
      </c>
      <c r="H102" s="12"/>
      <c r="I102" s="15"/>
      <c r="J102" s="17" t="str">
        <f t="shared" si="73"/>
        <v/>
      </c>
      <c r="K102" s="15" t="str">
        <f t="shared" si="54"/>
        <v/>
      </c>
      <c r="L102" s="15" t="str">
        <f t="shared" si="55"/>
        <v xml:space="preserve"> </v>
      </c>
      <c r="M102" s="17"/>
      <c r="N102" s="15" t="str">
        <f t="shared" si="56"/>
        <v xml:space="preserve"> </v>
      </c>
      <c r="O102" s="15" t="str">
        <f t="shared" si="57"/>
        <v xml:space="preserve"> </v>
      </c>
      <c r="P102" s="12"/>
      <c r="Q102" s="15"/>
      <c r="R102" s="17" t="str">
        <f t="shared" si="74"/>
        <v/>
      </c>
      <c r="S102" s="15" t="str">
        <f t="shared" si="58"/>
        <v/>
      </c>
      <c r="T102" s="15" t="str">
        <f t="shared" si="59"/>
        <v xml:space="preserve"> </v>
      </c>
      <c r="U102" s="12"/>
      <c r="V102" s="15"/>
      <c r="W102" s="17" t="str">
        <f t="shared" si="60"/>
        <v/>
      </c>
      <c r="X102" s="15" t="str">
        <f t="shared" si="61"/>
        <v/>
      </c>
      <c r="Y102" s="15" t="str">
        <f t="shared" si="62"/>
        <v xml:space="preserve"> </v>
      </c>
      <c r="Z102" s="75">
        <v>29</v>
      </c>
      <c r="AA102" s="15" t="str">
        <f t="shared" si="63"/>
        <v>F</v>
      </c>
      <c r="AB102" s="15">
        <f t="shared" si="64"/>
        <v>7</v>
      </c>
      <c r="AC102" s="76">
        <v>60</v>
      </c>
      <c r="AD102" s="15" t="str">
        <f t="shared" si="65"/>
        <v>C</v>
      </c>
      <c r="AE102" s="15">
        <f t="shared" si="66"/>
        <v>3</v>
      </c>
      <c r="AF102" s="77">
        <v>57</v>
      </c>
      <c r="AG102" s="15" t="str">
        <f t="shared" si="67"/>
        <v>D</v>
      </c>
      <c r="AH102" s="15">
        <f t="shared" si="68"/>
        <v>4</v>
      </c>
      <c r="AI102" s="78">
        <v>70</v>
      </c>
      <c r="AJ102" t="str">
        <f t="shared" si="75"/>
        <v>B</v>
      </c>
      <c r="AK102">
        <f t="shared" si="76"/>
        <v>2</v>
      </c>
      <c r="AL102" s="79"/>
      <c r="AM102" s="15" t="str">
        <f t="shared" si="69"/>
        <v xml:space="preserve"> </v>
      </c>
      <c r="AN102" s="15" t="str">
        <f t="shared" si="70"/>
        <v xml:space="preserve"> </v>
      </c>
      <c r="AO102" s="21">
        <f>IF(COUNT(L102,O102,T102,Y102,AB102,AE102,AH102,AN102, )&lt;1,"",IF(COUNT(L102,O102,T102,Y102,AB102,AE102,AH102,AN102, )&lt;3,"-",IF(COUNT(L102,O102,T102,Y102,AB102,AE102,AH102,AN102,#REF!)&gt;3,"FALSE",SUM(L102,O102,T102,Y102,AB102,AE102,AH102,AN102))))</f>
        <v>14</v>
      </c>
      <c r="AP102" s="22" t="str">
        <f t="shared" si="71"/>
        <v>III</v>
      </c>
      <c r="AQ102" s="23">
        <f>COUNT(E102,J102,M102,#REF!,R102,W102,#REF!,Z102,AC102,AF102,AI124,AL102,#REF!,#REF!,#REF!,#REF!)</f>
        <v>5</v>
      </c>
      <c r="AR102" s="24">
        <f t="shared" si="72"/>
        <v>3</v>
      </c>
      <c r="AS102" s="2"/>
    </row>
    <row r="103" spans="1:45" s="80" customFormat="1">
      <c r="A103" s="81">
        <v>85</v>
      </c>
      <c r="B103" s="73" t="s">
        <v>50</v>
      </c>
      <c r="C103" s="73" t="s">
        <v>240</v>
      </c>
      <c r="D103" s="73" t="s">
        <v>125</v>
      </c>
      <c r="E103" s="74">
        <v>64</v>
      </c>
      <c r="F103" s="82" t="str">
        <f t="shared" si="52"/>
        <v>C</v>
      </c>
      <c r="G103" s="82">
        <f t="shared" si="53"/>
        <v>3</v>
      </c>
      <c r="H103" s="81"/>
      <c r="I103" s="82"/>
      <c r="J103" s="83" t="str">
        <f t="shared" si="73"/>
        <v/>
      </c>
      <c r="K103" s="82" t="str">
        <f t="shared" si="54"/>
        <v/>
      </c>
      <c r="L103" s="82" t="str">
        <f t="shared" si="55"/>
        <v xml:space="preserve"> </v>
      </c>
      <c r="M103" s="83"/>
      <c r="N103" s="82" t="str">
        <f t="shared" si="56"/>
        <v xml:space="preserve"> </v>
      </c>
      <c r="O103" s="82" t="str">
        <f t="shared" si="57"/>
        <v xml:space="preserve"> </v>
      </c>
      <c r="P103" s="81"/>
      <c r="Q103" s="82"/>
      <c r="R103" s="83" t="str">
        <f t="shared" si="74"/>
        <v/>
      </c>
      <c r="S103" s="82" t="str">
        <f t="shared" si="58"/>
        <v/>
      </c>
      <c r="T103" s="82" t="str">
        <f t="shared" si="59"/>
        <v xml:space="preserve"> </v>
      </c>
      <c r="U103" s="81"/>
      <c r="V103" s="82"/>
      <c r="W103" s="83" t="str">
        <f t="shared" si="60"/>
        <v/>
      </c>
      <c r="X103" s="82" t="str">
        <f t="shared" si="61"/>
        <v/>
      </c>
      <c r="Y103" s="82" t="str">
        <f t="shared" si="62"/>
        <v xml:space="preserve"> </v>
      </c>
      <c r="Z103" s="75">
        <v>44</v>
      </c>
      <c r="AA103" s="82" t="str">
        <f t="shared" si="63"/>
        <v>E</v>
      </c>
      <c r="AB103" s="82">
        <f t="shared" si="64"/>
        <v>5</v>
      </c>
      <c r="AC103" s="76">
        <v>56</v>
      </c>
      <c r="AD103" s="82" t="str">
        <f t="shared" si="65"/>
        <v>D</v>
      </c>
      <c r="AE103" s="82">
        <f t="shared" si="66"/>
        <v>4</v>
      </c>
      <c r="AF103" s="77">
        <v>55</v>
      </c>
      <c r="AG103" s="82" t="str">
        <f t="shared" si="67"/>
        <v>D</v>
      </c>
      <c r="AH103" s="82">
        <f t="shared" si="68"/>
        <v>4</v>
      </c>
      <c r="AI103" s="78">
        <v>100</v>
      </c>
      <c r="AJ103" t="str">
        <f t="shared" si="75"/>
        <v>A</v>
      </c>
      <c r="AK103">
        <f t="shared" si="76"/>
        <v>1</v>
      </c>
      <c r="AL103" s="83"/>
      <c r="AM103" s="82" t="str">
        <f t="shared" si="69"/>
        <v xml:space="preserve"> </v>
      </c>
      <c r="AN103" s="82" t="str">
        <f t="shared" si="70"/>
        <v xml:space="preserve"> </v>
      </c>
      <c r="AO103" s="84">
        <f>IF(COUNT(L103,O103,T103,Y103,AB103,AE103,AH103,AN103, )&lt;1,"",IF(COUNT(L103,O103,T103,Y103,AB103,AE103,AH103,AN103, )&lt;3,"-",IF(COUNT(L103,O103,T103,Y103,AB103,AE103,AH103,AN103,#REF!)&gt;3,"FALSE",SUM(L103,O103,T103,Y103,AB103,AE103,AH103,AN103))))</f>
        <v>13</v>
      </c>
      <c r="AP103" s="85" t="str">
        <f t="shared" si="71"/>
        <v>III</v>
      </c>
      <c r="AQ103" s="86">
        <f>COUNT(E103,J103,M103,#REF!,R103,W103,#REF!,Z103,AC103,AF103,#REF!,AL103,#REF!,#REF!,#REF!,#REF!)</f>
        <v>4</v>
      </c>
      <c r="AR103" s="87">
        <f t="shared" si="72"/>
        <v>3</v>
      </c>
      <c r="AS103" s="88"/>
    </row>
    <row r="104" spans="1:45">
      <c r="A104" s="12">
        <v>86</v>
      </c>
      <c r="B104" s="73" t="s">
        <v>50</v>
      </c>
      <c r="C104" s="73" t="s">
        <v>241</v>
      </c>
      <c r="D104" s="73" t="s">
        <v>242</v>
      </c>
      <c r="E104" s="74">
        <v>62</v>
      </c>
      <c r="F104" s="15" t="str">
        <f t="shared" si="52"/>
        <v>C</v>
      </c>
      <c r="G104" s="15">
        <f t="shared" si="53"/>
        <v>3</v>
      </c>
      <c r="H104" s="12"/>
      <c r="I104" s="15"/>
      <c r="J104" s="17" t="str">
        <f t="shared" si="73"/>
        <v/>
      </c>
      <c r="K104" s="15" t="str">
        <f t="shared" si="54"/>
        <v/>
      </c>
      <c r="L104" s="15" t="str">
        <f t="shared" si="55"/>
        <v xml:space="preserve"> </v>
      </c>
      <c r="M104" s="17"/>
      <c r="N104" s="15" t="str">
        <f t="shared" si="56"/>
        <v xml:space="preserve"> </v>
      </c>
      <c r="O104" s="15" t="str">
        <f t="shared" si="57"/>
        <v xml:space="preserve"> </v>
      </c>
      <c r="P104" s="12"/>
      <c r="Q104" s="15"/>
      <c r="R104" s="17" t="str">
        <f t="shared" si="74"/>
        <v/>
      </c>
      <c r="S104" s="15" t="str">
        <f t="shared" si="58"/>
        <v/>
      </c>
      <c r="T104" s="15" t="str">
        <f t="shared" si="59"/>
        <v xml:space="preserve"> </v>
      </c>
      <c r="U104" s="12"/>
      <c r="V104" s="15"/>
      <c r="W104" s="17" t="str">
        <f t="shared" si="60"/>
        <v/>
      </c>
      <c r="X104" s="15" t="str">
        <f t="shared" si="61"/>
        <v/>
      </c>
      <c r="Y104" s="15" t="str">
        <f t="shared" si="62"/>
        <v xml:space="preserve"> </v>
      </c>
      <c r="Z104" s="75">
        <v>65</v>
      </c>
      <c r="AA104" s="15" t="str">
        <f t="shared" si="63"/>
        <v>C</v>
      </c>
      <c r="AB104" s="15">
        <f t="shared" si="64"/>
        <v>3</v>
      </c>
      <c r="AC104" s="76">
        <v>57</v>
      </c>
      <c r="AD104" s="15" t="str">
        <f t="shared" si="65"/>
        <v>D</v>
      </c>
      <c r="AE104" s="15">
        <f t="shared" si="66"/>
        <v>4</v>
      </c>
      <c r="AF104" s="77">
        <v>57</v>
      </c>
      <c r="AG104" s="15" t="str">
        <f t="shared" si="67"/>
        <v>D</v>
      </c>
      <c r="AH104" s="15">
        <f t="shared" si="68"/>
        <v>4</v>
      </c>
      <c r="AI104" s="78">
        <v>80</v>
      </c>
      <c r="AJ104" t="str">
        <f t="shared" si="75"/>
        <v>A</v>
      </c>
      <c r="AK104">
        <f t="shared" si="76"/>
        <v>1</v>
      </c>
      <c r="AL104" s="17"/>
      <c r="AM104" s="15" t="str">
        <f t="shared" si="69"/>
        <v xml:space="preserve"> </v>
      </c>
      <c r="AN104" s="15" t="str">
        <f t="shared" si="70"/>
        <v xml:space="preserve"> </v>
      </c>
      <c r="AO104" s="21">
        <f>IF(COUNT(L104,O104,T104,Y104,AB104,AE104,AH104,AN104, )&lt;1,"",IF(COUNT(L104,O104,T104,Y104,AB104,AE104,AH104,AN104, )&lt;3,"-",IF(COUNT(L104,O104,T104,Y104,AB104,AE104,AH104,AN104,#REF!)&gt;3,"FALSE",SUM(L104,O104,T104,Y104,AB104,AE104,AH104,AN104))))</f>
        <v>11</v>
      </c>
      <c r="AP104" s="22" t="str">
        <f t="shared" si="71"/>
        <v>II</v>
      </c>
      <c r="AQ104" s="23">
        <f>COUNT(E104,J104,M104,#REF!,R104,W104,#REF!,Z104,AC104,AF104,#REF!,AL104,#REF!,#REF!,#REF!,#REF!)</f>
        <v>4</v>
      </c>
      <c r="AR104" s="24">
        <f t="shared" si="72"/>
        <v>2</v>
      </c>
      <c r="AS104" s="2"/>
    </row>
    <row r="105" spans="1:45">
      <c r="A105" s="45">
        <v>87</v>
      </c>
      <c r="B105" s="73" t="s">
        <v>116</v>
      </c>
      <c r="C105" s="73" t="s">
        <v>243</v>
      </c>
      <c r="D105" s="73" t="s">
        <v>244</v>
      </c>
      <c r="E105" s="74">
        <v>71</v>
      </c>
      <c r="F105" s="15" t="str">
        <f t="shared" si="52"/>
        <v>B</v>
      </c>
      <c r="G105" s="15">
        <f t="shared" si="53"/>
        <v>2</v>
      </c>
      <c r="H105" s="12"/>
      <c r="I105" s="15"/>
      <c r="J105" s="17" t="str">
        <f t="shared" si="73"/>
        <v/>
      </c>
      <c r="K105" s="15" t="str">
        <f t="shared" si="54"/>
        <v/>
      </c>
      <c r="L105" s="15" t="str">
        <f t="shared" si="55"/>
        <v xml:space="preserve"> </v>
      </c>
      <c r="M105" s="17"/>
      <c r="N105" s="15" t="str">
        <f t="shared" si="56"/>
        <v xml:space="preserve"> </v>
      </c>
      <c r="O105" s="15" t="str">
        <f t="shared" si="57"/>
        <v xml:space="preserve"> </v>
      </c>
      <c r="P105" s="12"/>
      <c r="Q105" s="15"/>
      <c r="R105" s="17" t="str">
        <f t="shared" si="74"/>
        <v/>
      </c>
      <c r="S105" s="15" t="str">
        <f t="shared" si="58"/>
        <v/>
      </c>
      <c r="T105" s="15" t="str">
        <f t="shared" si="59"/>
        <v xml:space="preserve"> </v>
      </c>
      <c r="U105" s="12"/>
      <c r="V105" s="15"/>
      <c r="W105" s="17" t="str">
        <f t="shared" si="60"/>
        <v/>
      </c>
      <c r="X105" s="15" t="str">
        <f t="shared" si="61"/>
        <v/>
      </c>
      <c r="Y105" s="15" t="str">
        <f t="shared" si="62"/>
        <v xml:space="preserve"> </v>
      </c>
      <c r="Z105" s="75">
        <v>71</v>
      </c>
      <c r="AA105" s="15" t="str">
        <f t="shared" si="63"/>
        <v>B</v>
      </c>
      <c r="AB105" s="15">
        <f t="shared" si="64"/>
        <v>2</v>
      </c>
      <c r="AC105" s="76">
        <v>79</v>
      </c>
      <c r="AD105" s="15" t="str">
        <f t="shared" si="65"/>
        <v>B</v>
      </c>
      <c r="AE105" s="15">
        <f t="shared" si="66"/>
        <v>2</v>
      </c>
      <c r="AF105" s="77">
        <v>74</v>
      </c>
      <c r="AG105" s="15" t="str">
        <f t="shared" si="67"/>
        <v>B</v>
      </c>
      <c r="AH105" s="15">
        <f t="shared" si="68"/>
        <v>2</v>
      </c>
      <c r="AI105" s="78">
        <v>100</v>
      </c>
      <c r="AJ105" t="str">
        <f t="shared" si="75"/>
        <v>A</v>
      </c>
      <c r="AK105">
        <f t="shared" si="76"/>
        <v>1</v>
      </c>
      <c r="AL105" s="17"/>
      <c r="AM105" s="15" t="str">
        <f t="shared" si="69"/>
        <v xml:space="preserve"> </v>
      </c>
      <c r="AN105" s="15" t="str">
        <f t="shared" si="70"/>
        <v xml:space="preserve"> </v>
      </c>
      <c r="AO105" s="21">
        <f>IF(COUNT(L105,O105,T105,Y105,AB105,AE105,AH105,AN105, )&lt;1,"",IF(COUNT(L105,O105,T105,Y105,AB105,AE105,AH105,AN105, )&lt;3,"-",IF(COUNT(L105,O105,T105,Y105,AB105,AE105,AH105,AN105,#REF!)&gt;3,"FALSE",SUM(L105,O105,T105,Y105,AB105,AE105,AH105,AN105))))</f>
        <v>6</v>
      </c>
      <c r="AP105" s="22" t="str">
        <f t="shared" si="71"/>
        <v>I</v>
      </c>
      <c r="AQ105" s="23">
        <f>COUNT(E105,J105,M105,#REF!,R105,W105,#REF!,Z105,AC105,AF105,#REF!,AL105,#REF!,#REF!,#REF!,#REF!)</f>
        <v>4</v>
      </c>
      <c r="AR105" s="24">
        <f t="shared" si="72"/>
        <v>1</v>
      </c>
      <c r="AS105" s="2"/>
    </row>
    <row r="106" spans="1:45">
      <c r="A106" s="12">
        <v>88</v>
      </c>
      <c r="B106" s="73" t="s">
        <v>312</v>
      </c>
      <c r="C106" s="73" t="s">
        <v>175</v>
      </c>
      <c r="D106" s="73" t="s">
        <v>245</v>
      </c>
      <c r="E106" s="74">
        <v>74</v>
      </c>
      <c r="F106" s="15" t="str">
        <f t="shared" si="52"/>
        <v>B</v>
      </c>
      <c r="G106" s="15">
        <f t="shared" si="53"/>
        <v>2</v>
      </c>
      <c r="H106" s="12"/>
      <c r="I106" s="15"/>
      <c r="J106" s="17" t="str">
        <f t="shared" si="73"/>
        <v/>
      </c>
      <c r="K106" s="15" t="str">
        <f t="shared" si="54"/>
        <v/>
      </c>
      <c r="L106" s="15" t="str">
        <f t="shared" si="55"/>
        <v xml:space="preserve"> </v>
      </c>
      <c r="M106" s="17"/>
      <c r="N106" s="15" t="str">
        <f t="shared" si="56"/>
        <v xml:space="preserve"> </v>
      </c>
      <c r="O106" s="15" t="str">
        <f t="shared" si="57"/>
        <v xml:space="preserve"> </v>
      </c>
      <c r="P106" s="12"/>
      <c r="Q106" s="15"/>
      <c r="R106" s="17" t="str">
        <f t="shared" si="74"/>
        <v/>
      </c>
      <c r="S106" s="15" t="str">
        <f t="shared" si="58"/>
        <v/>
      </c>
      <c r="T106" s="15" t="str">
        <f t="shared" si="59"/>
        <v xml:space="preserve"> </v>
      </c>
      <c r="U106" s="12"/>
      <c r="V106" s="15"/>
      <c r="W106" s="17" t="str">
        <f t="shared" si="60"/>
        <v/>
      </c>
      <c r="X106" s="15" t="str">
        <f t="shared" si="61"/>
        <v/>
      </c>
      <c r="Y106" s="15" t="str">
        <f t="shared" si="62"/>
        <v xml:space="preserve"> </v>
      </c>
      <c r="Z106" s="75">
        <v>38</v>
      </c>
      <c r="AA106" s="15" t="str">
        <f t="shared" si="63"/>
        <v>S</v>
      </c>
      <c r="AB106" s="15">
        <f t="shared" si="64"/>
        <v>6</v>
      </c>
      <c r="AC106" s="76">
        <v>43</v>
      </c>
      <c r="AD106" s="15" t="str">
        <f t="shared" si="65"/>
        <v>E</v>
      </c>
      <c r="AE106" s="15">
        <f t="shared" si="66"/>
        <v>5</v>
      </c>
      <c r="AF106" s="77">
        <v>41</v>
      </c>
      <c r="AG106" s="15" t="str">
        <f t="shared" si="67"/>
        <v>E</v>
      </c>
      <c r="AH106" s="15">
        <f t="shared" si="68"/>
        <v>5</v>
      </c>
      <c r="AI106" s="78">
        <v>70</v>
      </c>
      <c r="AJ106" t="str">
        <f t="shared" si="75"/>
        <v>B</v>
      </c>
      <c r="AK106">
        <f t="shared" si="76"/>
        <v>2</v>
      </c>
      <c r="AL106" s="17"/>
      <c r="AM106" s="15" t="str">
        <f t="shared" si="69"/>
        <v xml:space="preserve"> </v>
      </c>
      <c r="AN106" s="15" t="str">
        <f t="shared" si="70"/>
        <v xml:space="preserve"> </v>
      </c>
      <c r="AO106" s="21">
        <f>IF(COUNT(L106,O106,T106,Y106,AB106,AE106,AH106,AN106, )&lt;1,"",IF(COUNT(L106,O106,T106,Y106,AB106,AE106,AH106,AN106, )&lt;3,"-",IF(COUNT(L106,O106,T106,Y106,AB106,AE106,AH106,AN106,#REF!)&gt;3,"FALSE",SUM(L106,O106,T106,Y106,AB106,AE106,AH106,AN106))))</f>
        <v>16</v>
      </c>
      <c r="AP106" s="22" t="str">
        <f t="shared" si="71"/>
        <v>III</v>
      </c>
      <c r="AQ106" s="23">
        <f>COUNT(E106,J106,M106,#REF!,R106,W106,#REF!,Z106,AC106,AF106,#REF!,AL106,#REF!,#REF!,#REF!,#REF!)</f>
        <v>4</v>
      </c>
      <c r="AR106" s="24">
        <f t="shared" si="72"/>
        <v>3</v>
      </c>
      <c r="AS106" s="2"/>
    </row>
    <row r="107" spans="1:45">
      <c r="A107" s="45">
        <v>89</v>
      </c>
      <c r="B107" s="73" t="s">
        <v>246</v>
      </c>
      <c r="C107" s="73" t="s">
        <v>247</v>
      </c>
      <c r="D107" s="73" t="s">
        <v>248</v>
      </c>
      <c r="E107" s="74">
        <v>63</v>
      </c>
      <c r="F107" s="15" t="str">
        <f t="shared" si="52"/>
        <v>C</v>
      </c>
      <c r="G107" s="15">
        <f t="shared" si="53"/>
        <v>3</v>
      </c>
      <c r="H107" s="12"/>
      <c r="I107" s="15"/>
      <c r="J107" s="17" t="str">
        <f t="shared" si="73"/>
        <v/>
      </c>
      <c r="K107" s="15" t="str">
        <f t="shared" si="54"/>
        <v/>
      </c>
      <c r="L107" s="15" t="str">
        <f t="shared" si="55"/>
        <v xml:space="preserve"> </v>
      </c>
      <c r="M107" s="17"/>
      <c r="N107" s="15" t="str">
        <f t="shared" si="56"/>
        <v xml:space="preserve"> </v>
      </c>
      <c r="O107" s="15" t="str">
        <f t="shared" si="57"/>
        <v xml:space="preserve"> </v>
      </c>
      <c r="P107" s="12"/>
      <c r="Q107" s="15"/>
      <c r="R107" s="17" t="str">
        <f t="shared" si="74"/>
        <v/>
      </c>
      <c r="S107" s="15" t="str">
        <f t="shared" si="58"/>
        <v/>
      </c>
      <c r="T107" s="15" t="str">
        <f t="shared" si="59"/>
        <v xml:space="preserve"> </v>
      </c>
      <c r="U107" s="12"/>
      <c r="V107" s="15"/>
      <c r="W107" s="17" t="str">
        <f t="shared" si="60"/>
        <v/>
      </c>
      <c r="X107" s="15" t="str">
        <f t="shared" si="61"/>
        <v/>
      </c>
      <c r="Y107" s="15" t="str">
        <f t="shared" si="62"/>
        <v xml:space="preserve"> </v>
      </c>
      <c r="Z107" s="75">
        <v>43</v>
      </c>
      <c r="AA107" s="15" t="str">
        <f t="shared" si="63"/>
        <v>E</v>
      </c>
      <c r="AB107" s="15">
        <f t="shared" si="64"/>
        <v>5</v>
      </c>
      <c r="AC107" s="76">
        <v>74</v>
      </c>
      <c r="AD107" s="15" t="str">
        <f t="shared" si="65"/>
        <v>B</v>
      </c>
      <c r="AE107" s="15">
        <f t="shared" si="66"/>
        <v>2</v>
      </c>
      <c r="AF107" s="77">
        <v>69</v>
      </c>
      <c r="AG107" s="15" t="str">
        <f t="shared" si="67"/>
        <v>C</v>
      </c>
      <c r="AH107" s="15">
        <f t="shared" si="68"/>
        <v>3</v>
      </c>
      <c r="AI107" s="78">
        <v>100</v>
      </c>
      <c r="AJ107" t="str">
        <f t="shared" si="75"/>
        <v>A</v>
      </c>
      <c r="AK107">
        <f t="shared" si="76"/>
        <v>1</v>
      </c>
      <c r="AL107" s="17"/>
      <c r="AM107" s="15" t="str">
        <f t="shared" si="69"/>
        <v xml:space="preserve"> </v>
      </c>
      <c r="AN107" s="15" t="str">
        <f t="shared" si="70"/>
        <v xml:space="preserve"> </v>
      </c>
      <c r="AO107" s="21">
        <f>IF(COUNT(L107,O107,T107,Y107,AB107,AE107,AH107,AN107, )&lt;1,"",IF(COUNT(L107,O107,T107,Y107,AB107,AE107,AH107,AN107, )&lt;3,"-",IF(COUNT(L107,O107,T107,Y107,AB107,AE107,AH107,AN107,#REF!)&gt;3,"FALSE",SUM(L107,O107,T107,Y107,AB107,AE107,AH107,AN107))))</f>
        <v>10</v>
      </c>
      <c r="AP107" s="22" t="str">
        <f t="shared" si="71"/>
        <v>II</v>
      </c>
      <c r="AQ107" s="23">
        <f>COUNT(E107,J107,M107,#REF!,R107,W107,#REF!,Z107,AC107,AF107,#REF!,AL107,#REF!,#REF!,#REF!,#REF!)</f>
        <v>4</v>
      </c>
      <c r="AR107" s="24">
        <f t="shared" si="72"/>
        <v>2</v>
      </c>
      <c r="AS107" s="2"/>
    </row>
    <row r="108" spans="1:45">
      <c r="A108" s="12">
        <v>90</v>
      </c>
      <c r="B108" s="73" t="s">
        <v>249</v>
      </c>
      <c r="C108" s="73" t="s">
        <v>96</v>
      </c>
      <c r="D108" s="73" t="s">
        <v>149</v>
      </c>
      <c r="E108" s="74">
        <v>59</v>
      </c>
      <c r="F108" s="15" t="str">
        <f t="shared" si="52"/>
        <v>D</v>
      </c>
      <c r="G108" s="15">
        <f t="shared" si="53"/>
        <v>4</v>
      </c>
      <c r="H108" s="12"/>
      <c r="I108" s="15"/>
      <c r="J108" s="17" t="str">
        <f t="shared" si="73"/>
        <v/>
      </c>
      <c r="K108" s="15" t="str">
        <f t="shared" si="54"/>
        <v/>
      </c>
      <c r="L108" s="15" t="str">
        <f t="shared" si="55"/>
        <v xml:space="preserve"> </v>
      </c>
      <c r="M108" s="17"/>
      <c r="N108" s="15" t="str">
        <f t="shared" si="56"/>
        <v xml:space="preserve"> </v>
      </c>
      <c r="O108" s="15" t="str">
        <f t="shared" si="57"/>
        <v xml:space="preserve"> </v>
      </c>
      <c r="P108" s="12"/>
      <c r="Q108" s="15"/>
      <c r="R108" s="17" t="str">
        <f t="shared" si="74"/>
        <v/>
      </c>
      <c r="S108" s="15" t="str">
        <f t="shared" si="58"/>
        <v/>
      </c>
      <c r="T108" s="15" t="str">
        <f t="shared" si="59"/>
        <v xml:space="preserve"> </v>
      </c>
      <c r="U108" s="12"/>
      <c r="V108" s="15"/>
      <c r="W108" s="17" t="str">
        <f t="shared" si="60"/>
        <v/>
      </c>
      <c r="X108" s="15" t="str">
        <f t="shared" si="61"/>
        <v/>
      </c>
      <c r="Y108" s="15" t="str">
        <f t="shared" si="62"/>
        <v xml:space="preserve"> </v>
      </c>
      <c r="Z108" s="75">
        <v>22</v>
      </c>
      <c r="AA108" s="15" t="str">
        <f t="shared" si="63"/>
        <v>F</v>
      </c>
      <c r="AB108" s="15">
        <f t="shared" si="64"/>
        <v>7</v>
      </c>
      <c r="AC108" s="76">
        <v>48</v>
      </c>
      <c r="AD108" s="15" t="str">
        <f t="shared" si="65"/>
        <v>E</v>
      </c>
      <c r="AE108" s="15">
        <f t="shared" si="66"/>
        <v>5</v>
      </c>
      <c r="AF108" s="77">
        <v>45</v>
      </c>
      <c r="AG108" s="15" t="str">
        <f t="shared" si="67"/>
        <v>E</v>
      </c>
      <c r="AH108" s="15">
        <f t="shared" si="68"/>
        <v>5</v>
      </c>
      <c r="AI108" s="78">
        <v>100</v>
      </c>
      <c r="AJ108" t="str">
        <f t="shared" si="75"/>
        <v>A</v>
      </c>
      <c r="AK108">
        <f t="shared" si="76"/>
        <v>1</v>
      </c>
      <c r="AL108" s="17"/>
      <c r="AM108" s="15" t="str">
        <f t="shared" si="69"/>
        <v xml:space="preserve"> </v>
      </c>
      <c r="AN108" s="15" t="str">
        <f t="shared" si="70"/>
        <v xml:space="preserve"> </v>
      </c>
      <c r="AO108" s="21">
        <f>IF(COUNT(L108,O108,T108,Y108,AB108,AE108,AH108,AN108, )&lt;1,"",IF(COUNT(L108,O108,T108,Y108,AB108,AE108,AH108,AN108, )&lt;3,"-",IF(COUNT(L108,O108,T108,Y108,AB108,AE108,AH108,AN108,#REF!)&gt;3,"FALSE",SUM(L108,O108,T108,Y108,AB108,AE108,AH108,AN108))))</f>
        <v>17</v>
      </c>
      <c r="AP108" s="22" t="str">
        <f t="shared" ref="AP108:AP133" si="77">IF(AO108="","ABS",IF(AO108="-","INCO",IF(AO108&lt;=9,"I",IF(AO108&lt;=12,"II",IF(AO108&lt;=17,"III",IF(AO108&lt;=19,"IV",IF(AO108&lt;=21,"FLD","FALSE")))))))</f>
        <v>III</v>
      </c>
      <c r="AQ108" s="23">
        <f>COUNT(E108,J108,M108,#REF!,R108,W108,#REF!,Z108,AC108,AF108,#REF!,AL108,#REF!,#REF!,#REF!,#REF!)</f>
        <v>4</v>
      </c>
      <c r="AR108" s="24">
        <f t="shared" si="72"/>
        <v>3</v>
      </c>
      <c r="AS108" s="2"/>
    </row>
    <row r="109" spans="1:45">
      <c r="A109" s="45">
        <v>91</v>
      </c>
      <c r="B109" s="73" t="s">
        <v>64</v>
      </c>
      <c r="C109" s="73" t="s">
        <v>250</v>
      </c>
      <c r="D109" s="73" t="s">
        <v>65</v>
      </c>
      <c r="E109" s="74">
        <v>76</v>
      </c>
      <c r="F109" s="15" t="str">
        <f t="shared" si="52"/>
        <v>B</v>
      </c>
      <c r="G109" s="15">
        <f t="shared" si="53"/>
        <v>2</v>
      </c>
      <c r="H109" s="12"/>
      <c r="I109" s="15"/>
      <c r="J109" s="17" t="str">
        <f t="shared" si="73"/>
        <v/>
      </c>
      <c r="K109" s="15" t="str">
        <f t="shared" si="54"/>
        <v/>
      </c>
      <c r="L109" s="15" t="str">
        <f t="shared" si="55"/>
        <v xml:space="preserve"> </v>
      </c>
      <c r="M109" s="17"/>
      <c r="N109" s="15" t="str">
        <f t="shared" si="56"/>
        <v xml:space="preserve"> </v>
      </c>
      <c r="O109" s="15" t="str">
        <f t="shared" si="57"/>
        <v xml:space="preserve"> </v>
      </c>
      <c r="P109" s="12"/>
      <c r="Q109" s="15"/>
      <c r="R109" s="17" t="str">
        <f t="shared" si="74"/>
        <v/>
      </c>
      <c r="S109" s="15" t="str">
        <f t="shared" si="58"/>
        <v/>
      </c>
      <c r="T109" s="15" t="str">
        <f t="shared" si="59"/>
        <v xml:space="preserve"> </v>
      </c>
      <c r="U109" s="12"/>
      <c r="V109" s="15"/>
      <c r="W109" s="17" t="str">
        <f t="shared" si="60"/>
        <v/>
      </c>
      <c r="X109" s="15" t="str">
        <f t="shared" si="61"/>
        <v/>
      </c>
      <c r="Y109" s="15" t="str">
        <f t="shared" si="62"/>
        <v xml:space="preserve"> </v>
      </c>
      <c r="Z109" s="75">
        <v>39</v>
      </c>
      <c r="AA109" s="15" t="str">
        <f t="shared" si="63"/>
        <v>S</v>
      </c>
      <c r="AB109" s="15">
        <f t="shared" si="64"/>
        <v>6</v>
      </c>
      <c r="AC109" s="76">
        <v>56</v>
      </c>
      <c r="AD109" s="15" t="str">
        <f t="shared" si="65"/>
        <v>D</v>
      </c>
      <c r="AE109" s="15">
        <f t="shared" si="66"/>
        <v>4</v>
      </c>
      <c r="AF109" s="77">
        <v>35</v>
      </c>
      <c r="AG109" s="15" t="str">
        <f t="shared" si="67"/>
        <v>S</v>
      </c>
      <c r="AH109" s="15">
        <f t="shared" si="68"/>
        <v>6</v>
      </c>
      <c r="AI109" s="78">
        <v>48</v>
      </c>
      <c r="AJ109" t="str">
        <f t="shared" si="75"/>
        <v>E</v>
      </c>
      <c r="AK109">
        <f t="shared" si="76"/>
        <v>5</v>
      </c>
      <c r="AL109" s="17"/>
      <c r="AM109" s="15" t="str">
        <f t="shared" si="69"/>
        <v xml:space="preserve"> </v>
      </c>
      <c r="AN109" s="15" t="str">
        <f t="shared" si="70"/>
        <v xml:space="preserve"> </v>
      </c>
      <c r="AO109" s="21">
        <f>IF(COUNT(L109,O109,T109,Y109,AB109,AE109,AH109,AN109, )&lt;1,"",IF(COUNT(L109,O109,T109,Y109,AB109,AE109,AH109,AN109, )&lt;3,"-",IF(COUNT(L109,O109,T109,Y109,AB109,AE109,AH109,AN109,#REF!)&gt;3,"FALSE",SUM(L109,O109,T109,Y109,AB109,AE109,AH109,AN109))))</f>
        <v>16</v>
      </c>
      <c r="AP109" s="22" t="str">
        <f t="shared" si="77"/>
        <v>III</v>
      </c>
      <c r="AQ109" s="23">
        <f>COUNT(E109,J109,M109,#REF!,R109,W109,#REF!,Z109,AC109,AF109,#REF!,AL109,#REF!,#REF!,#REF!,#REF!)</f>
        <v>4</v>
      </c>
      <c r="AR109" s="24">
        <f t="shared" si="72"/>
        <v>3</v>
      </c>
      <c r="AS109" s="2"/>
    </row>
    <row r="110" spans="1:45">
      <c r="A110" s="12">
        <v>92</v>
      </c>
      <c r="B110" s="73" t="s">
        <v>313</v>
      </c>
      <c r="C110" s="73" t="s">
        <v>314</v>
      </c>
      <c r="D110" s="73" t="s">
        <v>315</v>
      </c>
      <c r="E110" s="74">
        <v>64</v>
      </c>
      <c r="F110" s="15" t="str">
        <f t="shared" si="52"/>
        <v>C</v>
      </c>
      <c r="G110" s="15">
        <f t="shared" si="53"/>
        <v>3</v>
      </c>
      <c r="H110" s="12"/>
      <c r="I110" s="15"/>
      <c r="J110" s="17" t="str">
        <f t="shared" si="73"/>
        <v/>
      </c>
      <c r="K110" s="15" t="str">
        <f t="shared" si="54"/>
        <v/>
      </c>
      <c r="L110" s="15" t="str">
        <f t="shared" si="55"/>
        <v xml:space="preserve"> </v>
      </c>
      <c r="M110" s="17"/>
      <c r="N110" s="15" t="str">
        <f t="shared" si="56"/>
        <v xml:space="preserve"> </v>
      </c>
      <c r="O110" s="15" t="str">
        <f t="shared" si="57"/>
        <v xml:space="preserve"> </v>
      </c>
      <c r="P110" s="12"/>
      <c r="Q110" s="15"/>
      <c r="R110" s="17" t="str">
        <f t="shared" si="74"/>
        <v/>
      </c>
      <c r="S110" s="15" t="str">
        <f t="shared" si="58"/>
        <v/>
      </c>
      <c r="T110" s="15" t="str">
        <f t="shared" si="59"/>
        <v xml:space="preserve"> </v>
      </c>
      <c r="U110" s="12"/>
      <c r="V110" s="15"/>
      <c r="W110" s="17" t="str">
        <f t="shared" si="60"/>
        <v/>
      </c>
      <c r="X110" s="15" t="str">
        <f t="shared" si="61"/>
        <v/>
      </c>
      <c r="Y110" s="15" t="str">
        <f t="shared" si="62"/>
        <v xml:space="preserve"> </v>
      </c>
      <c r="Z110" s="75">
        <v>10</v>
      </c>
      <c r="AA110" s="15" t="str">
        <f t="shared" si="63"/>
        <v>F</v>
      </c>
      <c r="AB110" s="15">
        <f t="shared" si="64"/>
        <v>7</v>
      </c>
      <c r="AC110" s="76">
        <v>16</v>
      </c>
      <c r="AD110" s="15" t="str">
        <f t="shared" si="65"/>
        <v>F</v>
      </c>
      <c r="AE110" s="15">
        <f t="shared" si="66"/>
        <v>7</v>
      </c>
      <c r="AF110" s="77">
        <v>8</v>
      </c>
      <c r="AG110" s="15" t="str">
        <f t="shared" si="67"/>
        <v>F</v>
      </c>
      <c r="AH110" s="15">
        <f t="shared" si="68"/>
        <v>7</v>
      </c>
      <c r="AI110" s="78">
        <v>36</v>
      </c>
      <c r="AJ110" t="str">
        <f t="shared" si="75"/>
        <v>S</v>
      </c>
      <c r="AK110">
        <f t="shared" si="76"/>
        <v>6</v>
      </c>
      <c r="AL110" s="17"/>
      <c r="AM110" s="15" t="str">
        <f t="shared" si="69"/>
        <v xml:space="preserve"> </v>
      </c>
      <c r="AN110" s="15" t="str">
        <f t="shared" si="70"/>
        <v xml:space="preserve"> </v>
      </c>
      <c r="AO110" s="21">
        <f>IF(COUNT(L110,O110,T110,Y110,AB110,AE110,AH110,AN110, )&lt;1,"",IF(COUNT(L110,O110,T110,Y110,AB110,AE110,AH110,AN110, )&lt;3,"-",IF(COUNT(L110,O110,T110,Y110,AB110,AE110,AH110,AN110,#REF!)&gt;3,"FALSE",SUM(L110,O110,T110,Y110,AB110,AE110,AH110,AN110))))</f>
        <v>21</v>
      </c>
      <c r="AP110" s="22" t="str">
        <f t="shared" si="77"/>
        <v>FLD</v>
      </c>
      <c r="AQ110" s="23">
        <f>COUNT(E110,J110,M110,#REF!,R110,W110,#REF!,Z110,AC110,AF110,#REF!,AL110,#REF!,#REF!,#REF!,#REF!)</f>
        <v>4</v>
      </c>
      <c r="AR110" s="24">
        <f t="shared" si="72"/>
        <v>5</v>
      </c>
      <c r="AS110" s="2"/>
    </row>
    <row r="111" spans="1:45">
      <c r="A111" s="45">
        <v>93</v>
      </c>
      <c r="B111" s="73" t="s">
        <v>251</v>
      </c>
      <c r="C111" s="73" t="s">
        <v>252</v>
      </c>
      <c r="D111" s="73" t="s">
        <v>253</v>
      </c>
      <c r="E111" s="74">
        <v>59</v>
      </c>
      <c r="F111" s="15" t="str">
        <f t="shared" si="52"/>
        <v>D</v>
      </c>
      <c r="G111" s="15">
        <f t="shared" si="53"/>
        <v>4</v>
      </c>
      <c r="H111" s="12"/>
      <c r="I111" s="15"/>
      <c r="J111" s="17" t="str">
        <f t="shared" si="73"/>
        <v/>
      </c>
      <c r="K111" s="15" t="str">
        <f t="shared" si="54"/>
        <v/>
      </c>
      <c r="L111" s="15" t="str">
        <f t="shared" si="55"/>
        <v xml:space="preserve"> </v>
      </c>
      <c r="M111" s="17"/>
      <c r="N111" s="15" t="str">
        <f t="shared" si="56"/>
        <v xml:space="preserve"> </v>
      </c>
      <c r="O111" s="15" t="str">
        <f t="shared" si="57"/>
        <v xml:space="preserve"> </v>
      </c>
      <c r="P111" s="12"/>
      <c r="Q111" s="15"/>
      <c r="R111" s="17" t="str">
        <f t="shared" si="74"/>
        <v/>
      </c>
      <c r="S111" s="15" t="str">
        <f t="shared" si="58"/>
        <v/>
      </c>
      <c r="T111" s="15" t="str">
        <f t="shared" si="59"/>
        <v xml:space="preserve"> </v>
      </c>
      <c r="U111" s="12"/>
      <c r="V111" s="15"/>
      <c r="W111" s="17" t="str">
        <f t="shared" si="60"/>
        <v/>
      </c>
      <c r="X111" s="15" t="str">
        <f t="shared" si="61"/>
        <v/>
      </c>
      <c r="Y111" s="15" t="str">
        <f t="shared" si="62"/>
        <v xml:space="preserve"> </v>
      </c>
      <c r="Z111" s="75">
        <v>17</v>
      </c>
      <c r="AA111" s="15" t="str">
        <f t="shared" si="63"/>
        <v>F</v>
      </c>
      <c r="AB111" s="15">
        <f t="shared" si="64"/>
        <v>7</v>
      </c>
      <c r="AC111" s="76">
        <v>35</v>
      </c>
      <c r="AD111" s="15" t="str">
        <f t="shared" si="65"/>
        <v>S</v>
      </c>
      <c r="AE111" s="15">
        <f t="shared" si="66"/>
        <v>6</v>
      </c>
      <c r="AF111" s="77">
        <v>36</v>
      </c>
      <c r="AG111" s="15" t="str">
        <f t="shared" si="67"/>
        <v>S</v>
      </c>
      <c r="AH111" s="15">
        <f t="shared" si="68"/>
        <v>6</v>
      </c>
      <c r="AI111" s="78">
        <v>58</v>
      </c>
      <c r="AJ111" t="str">
        <f t="shared" si="75"/>
        <v>D</v>
      </c>
      <c r="AK111">
        <f t="shared" si="76"/>
        <v>4</v>
      </c>
      <c r="AL111" s="17"/>
      <c r="AM111" s="15" t="str">
        <f t="shared" si="69"/>
        <v xml:space="preserve"> </v>
      </c>
      <c r="AN111" s="15" t="str">
        <f t="shared" si="70"/>
        <v xml:space="preserve"> </v>
      </c>
      <c r="AO111" s="21">
        <f>IF(COUNT(L111,O111,T111,Y111,AB111,AE111,AH111,AN111, )&lt;1,"",IF(COUNT(L111,O111,T111,Y111,AB111,AE111,AH111,AN111, )&lt;3,"-",IF(COUNT(L111,O111,T111,Y111,AB111,AE111,AH111,AN111,#REF!)&gt;3,"FALSE",SUM(L111,O111,T111,Y111,AB111,AE111,AH111,AN111))))</f>
        <v>19</v>
      </c>
      <c r="AP111" s="22" t="str">
        <f t="shared" si="77"/>
        <v>IV</v>
      </c>
      <c r="AQ111" s="23">
        <f>COUNT(E111,J111,M111,#REF!,R111,W111,#REF!,Z111,AC111,AF111,#REF!,AL111,#REF!,#REF!,#REF!,#REF!)</f>
        <v>4</v>
      </c>
      <c r="AR111" s="24">
        <f t="shared" si="72"/>
        <v>4</v>
      </c>
      <c r="AS111" s="2"/>
    </row>
    <row r="112" spans="1:45">
      <c r="A112" s="12">
        <v>94</v>
      </c>
      <c r="B112" s="73" t="s">
        <v>254</v>
      </c>
      <c r="C112" s="73" t="s">
        <v>255</v>
      </c>
      <c r="D112" s="73" t="s">
        <v>256</v>
      </c>
      <c r="E112" s="74">
        <v>70</v>
      </c>
      <c r="F112" s="15" t="str">
        <f t="shared" si="52"/>
        <v>B</v>
      </c>
      <c r="G112" s="15">
        <f t="shared" si="53"/>
        <v>2</v>
      </c>
      <c r="H112" s="12"/>
      <c r="I112" s="15"/>
      <c r="J112" s="17" t="str">
        <f t="shared" si="73"/>
        <v/>
      </c>
      <c r="K112" s="15" t="str">
        <f t="shared" si="54"/>
        <v/>
      </c>
      <c r="L112" s="15" t="str">
        <f t="shared" si="55"/>
        <v xml:space="preserve"> </v>
      </c>
      <c r="M112" s="17"/>
      <c r="N112" s="15" t="str">
        <f t="shared" si="56"/>
        <v xml:space="preserve"> </v>
      </c>
      <c r="O112" s="15" t="str">
        <f t="shared" si="57"/>
        <v xml:space="preserve"> </v>
      </c>
      <c r="P112" s="12"/>
      <c r="Q112" s="15"/>
      <c r="R112" s="17" t="str">
        <f t="shared" si="74"/>
        <v/>
      </c>
      <c r="S112" s="15" t="str">
        <f t="shared" si="58"/>
        <v/>
      </c>
      <c r="T112" s="15" t="str">
        <f t="shared" si="59"/>
        <v xml:space="preserve"> </v>
      </c>
      <c r="U112" s="12"/>
      <c r="V112" s="15"/>
      <c r="W112" s="17" t="str">
        <f t="shared" si="60"/>
        <v/>
      </c>
      <c r="X112" s="15" t="str">
        <f t="shared" si="61"/>
        <v/>
      </c>
      <c r="Y112" s="15" t="str">
        <f t="shared" si="62"/>
        <v xml:space="preserve"> </v>
      </c>
      <c r="Z112" s="75">
        <v>21</v>
      </c>
      <c r="AA112" s="15" t="str">
        <f t="shared" si="63"/>
        <v>F</v>
      </c>
      <c r="AB112" s="15">
        <f t="shared" si="64"/>
        <v>7</v>
      </c>
      <c r="AC112" s="76">
        <v>35</v>
      </c>
      <c r="AD112" s="15" t="str">
        <f t="shared" si="65"/>
        <v>S</v>
      </c>
      <c r="AE112" s="15">
        <f t="shared" si="66"/>
        <v>6</v>
      </c>
      <c r="AF112" s="77">
        <v>26</v>
      </c>
      <c r="AG112" s="15" t="str">
        <f t="shared" si="67"/>
        <v>F</v>
      </c>
      <c r="AH112" s="15">
        <f t="shared" si="68"/>
        <v>7</v>
      </c>
      <c r="AI112" s="78">
        <v>68</v>
      </c>
      <c r="AJ112" t="str">
        <f t="shared" si="75"/>
        <v>C</v>
      </c>
      <c r="AK112">
        <f t="shared" si="76"/>
        <v>3</v>
      </c>
      <c r="AL112" s="17"/>
      <c r="AM112" s="15" t="str">
        <f t="shared" si="69"/>
        <v xml:space="preserve"> </v>
      </c>
      <c r="AN112" s="15" t="str">
        <f t="shared" si="70"/>
        <v xml:space="preserve"> </v>
      </c>
      <c r="AO112" s="21">
        <f>IF(COUNT(L112,O112,T112,Y112,AB112,AE112,AH112,AN112, )&lt;1,"",IF(COUNT(L112,O112,T112,Y112,AB112,AE112,AH112,AN112, )&lt;3,"-",IF(COUNT(L112,O112,T112,Y112,AB112,AE112,AH112,AN112,#REF!)&gt;3,"FALSE",SUM(L112,O112,T112,Y112,AB112,AE112,AH112,AN112))))</f>
        <v>20</v>
      </c>
      <c r="AP112" s="22" t="str">
        <f t="shared" si="77"/>
        <v>FLD</v>
      </c>
      <c r="AQ112" s="23">
        <f>COUNT(E112,J112,M112,#REF!,R112,W112,#REF!,Z112,AC112,AF112,#REF!,AL112,#REF!,#REF!,#REF!,#REF!)</f>
        <v>4</v>
      </c>
      <c r="AR112" s="24">
        <f t="shared" si="72"/>
        <v>5</v>
      </c>
      <c r="AS112" s="2"/>
    </row>
    <row r="113" spans="1:45">
      <c r="A113" s="45">
        <v>95</v>
      </c>
      <c r="B113" s="73" t="s">
        <v>257</v>
      </c>
      <c r="C113" s="73" t="s">
        <v>179</v>
      </c>
      <c r="D113" s="73" t="s">
        <v>316</v>
      </c>
      <c r="E113" s="74">
        <v>61</v>
      </c>
      <c r="F113" s="15" t="str">
        <f t="shared" si="52"/>
        <v>C</v>
      </c>
      <c r="G113" s="15">
        <f t="shared" si="53"/>
        <v>3</v>
      </c>
      <c r="H113" s="12"/>
      <c r="I113" s="15"/>
      <c r="J113" s="17" t="str">
        <f t="shared" si="73"/>
        <v/>
      </c>
      <c r="K113" s="15" t="str">
        <f t="shared" si="54"/>
        <v/>
      </c>
      <c r="L113" s="15" t="str">
        <f t="shared" si="55"/>
        <v xml:space="preserve"> </v>
      </c>
      <c r="M113" s="17"/>
      <c r="N113" s="15" t="str">
        <f t="shared" si="56"/>
        <v xml:space="preserve"> </v>
      </c>
      <c r="O113" s="15" t="str">
        <f t="shared" si="57"/>
        <v xml:space="preserve"> </v>
      </c>
      <c r="P113" s="12"/>
      <c r="Q113" s="15"/>
      <c r="R113" s="17" t="str">
        <f t="shared" si="74"/>
        <v/>
      </c>
      <c r="S113" s="15" t="str">
        <f t="shared" si="58"/>
        <v/>
      </c>
      <c r="T113" s="15" t="str">
        <f t="shared" si="59"/>
        <v xml:space="preserve"> </v>
      </c>
      <c r="U113" s="12"/>
      <c r="V113" s="15"/>
      <c r="W113" s="17" t="str">
        <f t="shared" si="60"/>
        <v/>
      </c>
      <c r="X113" s="15" t="str">
        <f t="shared" si="61"/>
        <v/>
      </c>
      <c r="Y113" s="15" t="str">
        <f t="shared" si="62"/>
        <v xml:space="preserve"> </v>
      </c>
      <c r="Z113" s="75">
        <v>18</v>
      </c>
      <c r="AA113" s="15" t="str">
        <f t="shared" si="63"/>
        <v>F</v>
      </c>
      <c r="AB113" s="15">
        <f t="shared" si="64"/>
        <v>7</v>
      </c>
      <c r="AC113" s="76">
        <v>48</v>
      </c>
      <c r="AD113" s="15" t="str">
        <f t="shared" si="65"/>
        <v>E</v>
      </c>
      <c r="AE113" s="15">
        <f t="shared" si="66"/>
        <v>5</v>
      </c>
      <c r="AF113" s="77">
        <v>41</v>
      </c>
      <c r="AG113" s="15" t="str">
        <f t="shared" si="67"/>
        <v>E</v>
      </c>
      <c r="AH113" s="15">
        <f t="shared" si="68"/>
        <v>5</v>
      </c>
      <c r="AI113" s="78">
        <v>80</v>
      </c>
      <c r="AJ113" t="str">
        <f t="shared" si="75"/>
        <v>A</v>
      </c>
      <c r="AK113">
        <f t="shared" si="76"/>
        <v>1</v>
      </c>
      <c r="AL113" s="17"/>
      <c r="AM113" s="15" t="str">
        <f t="shared" si="69"/>
        <v xml:space="preserve"> </v>
      </c>
      <c r="AN113" s="15" t="str">
        <f t="shared" si="70"/>
        <v xml:space="preserve"> </v>
      </c>
      <c r="AO113" s="21">
        <f>IF(COUNT(L113,O113,T113,Y113,AB113,AE113,AH113,AN113, )&lt;1,"",IF(COUNT(L113,O113,T113,Y113,AB113,AE113,AH113,AN113, )&lt;3,"-",IF(COUNT(L113,O113,T113,Y113,AB113,AE113,AH113,AN113,#REF!)&gt;3,"FALSE",SUM(L113,O113,T113,Y113,AB113,AE113,AH113,AN113))))</f>
        <v>17</v>
      </c>
      <c r="AP113" s="22" t="str">
        <f t="shared" si="77"/>
        <v>III</v>
      </c>
      <c r="AQ113" s="23">
        <f>COUNT(E113,J113,M113,#REF!,R113,W113,#REF!,Z113,AC113,AF113,#REF!,AL113,#REF!,#REF!,#REF!,#REF!)</f>
        <v>4</v>
      </c>
      <c r="AR113" s="24">
        <f t="shared" si="72"/>
        <v>3</v>
      </c>
      <c r="AS113" s="2"/>
    </row>
    <row r="114" spans="1:45">
      <c r="A114" s="12">
        <v>96</v>
      </c>
      <c r="B114" s="73" t="s">
        <v>145</v>
      </c>
      <c r="C114" s="73" t="s">
        <v>258</v>
      </c>
      <c r="D114" s="73" t="s">
        <v>259</v>
      </c>
      <c r="E114" s="74">
        <v>55</v>
      </c>
      <c r="F114" s="15" t="str">
        <f t="shared" si="52"/>
        <v>D</v>
      </c>
      <c r="G114" s="15">
        <f t="shared" si="53"/>
        <v>4</v>
      </c>
      <c r="H114" s="12"/>
      <c r="I114" s="15"/>
      <c r="J114" s="17" t="str">
        <f t="shared" si="73"/>
        <v/>
      </c>
      <c r="K114" s="15" t="str">
        <f t="shared" si="54"/>
        <v/>
      </c>
      <c r="L114" s="15" t="str">
        <f t="shared" si="55"/>
        <v xml:space="preserve"> </v>
      </c>
      <c r="M114" s="17"/>
      <c r="N114" s="15" t="str">
        <f t="shared" si="56"/>
        <v xml:space="preserve"> </v>
      </c>
      <c r="O114" s="15" t="str">
        <f t="shared" si="57"/>
        <v xml:space="preserve"> </v>
      </c>
      <c r="P114" s="12"/>
      <c r="Q114" s="15"/>
      <c r="R114" s="17" t="str">
        <f t="shared" si="74"/>
        <v/>
      </c>
      <c r="S114" s="15" t="str">
        <f t="shared" si="58"/>
        <v/>
      </c>
      <c r="T114" s="15" t="str">
        <f t="shared" si="59"/>
        <v xml:space="preserve"> </v>
      </c>
      <c r="U114" s="12"/>
      <c r="V114" s="15"/>
      <c r="W114" s="17" t="str">
        <f t="shared" si="60"/>
        <v/>
      </c>
      <c r="X114" s="15" t="str">
        <f t="shared" si="61"/>
        <v/>
      </c>
      <c r="Y114" s="15" t="str">
        <f t="shared" si="62"/>
        <v xml:space="preserve"> </v>
      </c>
      <c r="Z114" s="75">
        <v>62</v>
      </c>
      <c r="AA114" s="15" t="str">
        <f t="shared" si="63"/>
        <v>C</v>
      </c>
      <c r="AB114" s="15">
        <f t="shared" si="64"/>
        <v>3</v>
      </c>
      <c r="AC114" s="76">
        <v>79</v>
      </c>
      <c r="AD114" s="15" t="str">
        <f t="shared" si="65"/>
        <v>B</v>
      </c>
      <c r="AE114" s="15">
        <f t="shared" si="66"/>
        <v>2</v>
      </c>
      <c r="AF114" s="77">
        <v>66</v>
      </c>
      <c r="AG114" s="15" t="str">
        <f t="shared" si="67"/>
        <v>C</v>
      </c>
      <c r="AH114" s="15">
        <f t="shared" si="68"/>
        <v>3</v>
      </c>
      <c r="AI114" s="78">
        <v>82</v>
      </c>
      <c r="AJ114" t="str">
        <f t="shared" si="75"/>
        <v>A</v>
      </c>
      <c r="AK114">
        <f t="shared" si="76"/>
        <v>1</v>
      </c>
      <c r="AL114" s="17"/>
      <c r="AM114" s="15" t="str">
        <f t="shared" si="69"/>
        <v xml:space="preserve"> </v>
      </c>
      <c r="AN114" s="15" t="str">
        <f t="shared" si="70"/>
        <v xml:space="preserve"> </v>
      </c>
      <c r="AO114" s="21">
        <f>IF(COUNT(L114,O114,T114,Y114,AB114,AE114,AH114,AN114, )&lt;1,"",IF(COUNT(L114,O114,T114,Y114,AB114,AE114,AH114,AN114, )&lt;3,"-",IF(COUNT(L114,O114,T114,Y114,AB114,AE114,AH114,AN114,#REF!)&gt;3,"FALSE",SUM(L114,O114,T114,Y114,AB114,AE114,AH114,AN114))))</f>
        <v>8</v>
      </c>
      <c r="AP114" s="22" t="str">
        <f t="shared" si="77"/>
        <v>I</v>
      </c>
      <c r="AQ114" s="23">
        <f>COUNT(E114,J114,M114,#REF!,R114,W114,#REF!,Z114,AC114,AF114,#REF!,AL114,#REF!,#REF!,#REF!,#REF!)</f>
        <v>4</v>
      </c>
      <c r="AR114" s="24">
        <f t="shared" si="72"/>
        <v>1</v>
      </c>
      <c r="AS114" s="2"/>
    </row>
    <row r="115" spans="1:45">
      <c r="A115" s="45">
        <v>97</v>
      </c>
      <c r="B115" s="73" t="s">
        <v>317</v>
      </c>
      <c r="C115" s="73" t="s">
        <v>260</v>
      </c>
      <c r="D115" s="73" t="s">
        <v>261</v>
      </c>
      <c r="E115" s="74">
        <v>70</v>
      </c>
      <c r="F115" s="15" t="str">
        <f t="shared" si="52"/>
        <v>B</v>
      </c>
      <c r="G115" s="15">
        <f t="shared" si="53"/>
        <v>2</v>
      </c>
      <c r="H115" s="12"/>
      <c r="I115" s="15"/>
      <c r="J115" s="17" t="str">
        <f t="shared" si="73"/>
        <v/>
      </c>
      <c r="K115" s="15" t="str">
        <f t="shared" si="54"/>
        <v/>
      </c>
      <c r="L115" s="15" t="str">
        <f t="shared" si="55"/>
        <v xml:space="preserve"> </v>
      </c>
      <c r="M115" s="17"/>
      <c r="N115" s="15" t="str">
        <f t="shared" si="56"/>
        <v xml:space="preserve"> </v>
      </c>
      <c r="O115" s="15" t="str">
        <f t="shared" si="57"/>
        <v xml:space="preserve"> </v>
      </c>
      <c r="P115" s="12"/>
      <c r="Q115" s="15"/>
      <c r="R115" s="17" t="str">
        <f t="shared" si="74"/>
        <v/>
      </c>
      <c r="S115" s="15" t="str">
        <f t="shared" si="58"/>
        <v/>
      </c>
      <c r="T115" s="15" t="str">
        <f t="shared" si="59"/>
        <v xml:space="preserve"> </v>
      </c>
      <c r="U115" s="12"/>
      <c r="V115" s="15"/>
      <c r="W115" s="17" t="str">
        <f t="shared" si="60"/>
        <v/>
      </c>
      <c r="X115" s="15" t="str">
        <f t="shared" si="61"/>
        <v/>
      </c>
      <c r="Y115" s="15" t="str">
        <f t="shared" si="62"/>
        <v xml:space="preserve"> </v>
      </c>
      <c r="Z115" s="75">
        <v>39</v>
      </c>
      <c r="AA115" s="15" t="str">
        <f t="shared" si="63"/>
        <v>S</v>
      </c>
      <c r="AB115" s="15">
        <f t="shared" si="64"/>
        <v>6</v>
      </c>
      <c r="AC115" s="76">
        <v>57</v>
      </c>
      <c r="AD115" s="15" t="str">
        <f t="shared" si="65"/>
        <v>D</v>
      </c>
      <c r="AE115" s="15">
        <f t="shared" si="66"/>
        <v>4</v>
      </c>
      <c r="AF115" s="77">
        <v>52</v>
      </c>
      <c r="AG115" s="15" t="str">
        <f t="shared" si="67"/>
        <v>D</v>
      </c>
      <c r="AH115" s="15">
        <f t="shared" si="68"/>
        <v>4</v>
      </c>
      <c r="AI115" s="78">
        <v>70</v>
      </c>
      <c r="AJ115" t="str">
        <f t="shared" si="75"/>
        <v>B</v>
      </c>
      <c r="AK115">
        <f t="shared" si="76"/>
        <v>2</v>
      </c>
      <c r="AL115" s="17"/>
      <c r="AM115" s="15" t="str">
        <f t="shared" si="69"/>
        <v xml:space="preserve"> </v>
      </c>
      <c r="AN115" s="15" t="str">
        <f t="shared" si="70"/>
        <v xml:space="preserve"> </v>
      </c>
      <c r="AO115" s="21">
        <f>IF(COUNT(L115,O115,T115,Y115,AB115,AE115,AH115,AN115, )&lt;1,"",IF(COUNT(L115,O115,T115,Y115,AB115,AE115,AH115,AN115, )&lt;3,"-",IF(COUNT(L115,O115,T115,Y115,AB115,AE115,AH115,AN115,#REF!)&gt;3,"FALSE",SUM(L115,O115,T115,Y115,AB115,AE115,AH115,AN115))))</f>
        <v>14</v>
      </c>
      <c r="AP115" s="22" t="str">
        <f t="shared" si="77"/>
        <v>III</v>
      </c>
      <c r="AQ115" s="23">
        <f>COUNT(E115,J115,M115,#REF!,R115,W115,#REF!,Z115,AC115,AF115,#REF!,AL115,#REF!,#REF!,#REF!,#REF!)</f>
        <v>4</v>
      </c>
      <c r="AR115" s="24">
        <f t="shared" si="72"/>
        <v>3</v>
      </c>
      <c r="AS115" s="2"/>
    </row>
    <row r="116" spans="1:45">
      <c r="A116" s="12">
        <v>98</v>
      </c>
      <c r="B116" s="73" t="s">
        <v>293</v>
      </c>
      <c r="C116" s="73" t="s">
        <v>294</v>
      </c>
      <c r="D116" s="73" t="s">
        <v>295</v>
      </c>
      <c r="E116" s="74">
        <v>57</v>
      </c>
      <c r="F116" s="15" t="str">
        <f t="shared" si="52"/>
        <v>D</v>
      </c>
      <c r="G116" s="15">
        <f t="shared" si="53"/>
        <v>4</v>
      </c>
      <c r="H116" s="12"/>
      <c r="I116" s="15"/>
      <c r="J116" s="17" t="str">
        <f t="shared" si="73"/>
        <v/>
      </c>
      <c r="K116" s="15" t="str">
        <f t="shared" si="54"/>
        <v/>
      </c>
      <c r="L116" s="15" t="str">
        <f t="shared" si="55"/>
        <v xml:space="preserve"> </v>
      </c>
      <c r="M116" s="17"/>
      <c r="N116" s="15" t="str">
        <f t="shared" si="56"/>
        <v xml:space="preserve"> </v>
      </c>
      <c r="O116" s="15" t="str">
        <f t="shared" si="57"/>
        <v xml:space="preserve"> </v>
      </c>
      <c r="P116" s="12"/>
      <c r="Q116" s="15"/>
      <c r="R116" s="17" t="str">
        <f t="shared" si="74"/>
        <v/>
      </c>
      <c r="S116" s="15" t="str">
        <f t="shared" si="58"/>
        <v/>
      </c>
      <c r="T116" s="15" t="str">
        <f t="shared" si="59"/>
        <v xml:space="preserve"> </v>
      </c>
      <c r="U116" s="12"/>
      <c r="V116" s="15"/>
      <c r="W116" s="17" t="str">
        <f t="shared" si="60"/>
        <v/>
      </c>
      <c r="X116" s="15" t="str">
        <f t="shared" si="61"/>
        <v/>
      </c>
      <c r="Y116" s="15" t="str">
        <f t="shared" si="62"/>
        <v xml:space="preserve"> </v>
      </c>
      <c r="Z116" s="75">
        <v>16</v>
      </c>
      <c r="AA116" s="15" t="str">
        <f t="shared" si="63"/>
        <v>F</v>
      </c>
      <c r="AB116" s="15">
        <f t="shared" si="64"/>
        <v>7</v>
      </c>
      <c r="AC116" s="76">
        <v>30</v>
      </c>
      <c r="AD116" s="15" t="str">
        <f t="shared" si="65"/>
        <v>F</v>
      </c>
      <c r="AE116" s="15">
        <f t="shared" si="66"/>
        <v>7</v>
      </c>
      <c r="AF116" s="77">
        <v>39</v>
      </c>
      <c r="AG116" s="15" t="str">
        <f t="shared" si="67"/>
        <v>S</v>
      </c>
      <c r="AH116" s="15">
        <f t="shared" si="68"/>
        <v>6</v>
      </c>
      <c r="AI116" s="78">
        <v>62</v>
      </c>
      <c r="AJ116" t="str">
        <f t="shared" si="75"/>
        <v>C</v>
      </c>
      <c r="AK116">
        <f t="shared" si="76"/>
        <v>3</v>
      </c>
      <c r="AL116" s="17"/>
      <c r="AM116" s="15" t="str">
        <f t="shared" si="69"/>
        <v xml:space="preserve"> </v>
      </c>
      <c r="AN116" s="15" t="str">
        <f t="shared" si="70"/>
        <v xml:space="preserve"> </v>
      </c>
      <c r="AO116" s="21">
        <f>IF(COUNT(L116,O116,T116,Y116,AB116,AE116,AH116,AN116, )&lt;1,"",IF(COUNT(L116,O116,T116,Y116,AB116,AE116,AH116,AN116, )&lt;3,"-",IF(COUNT(L116,O116,T116,Y116,AB116,AE116,AH116,AN116,#REF!)&gt;3,"FALSE",SUM(L116,O116,T116,Y116,AB116,AE116,AH116,AN116))))</f>
        <v>20</v>
      </c>
      <c r="AP116" s="22" t="str">
        <f t="shared" si="77"/>
        <v>FLD</v>
      </c>
      <c r="AQ116" s="23">
        <f>COUNT(E116,J116,M116,#REF!,R116,W116,#REF!,Z116,AC116,AF116,#REF!,AL116,#REF!,#REF!,#REF!,#REF!)</f>
        <v>4</v>
      </c>
      <c r="AR116" s="24">
        <f t="shared" si="72"/>
        <v>5</v>
      </c>
      <c r="AS116" s="2"/>
    </row>
    <row r="117" spans="1:45">
      <c r="A117" s="45">
        <v>99</v>
      </c>
      <c r="B117" s="73" t="s">
        <v>82</v>
      </c>
      <c r="C117" s="73" t="s">
        <v>262</v>
      </c>
      <c r="D117" s="73" t="s">
        <v>263</v>
      </c>
      <c r="E117" s="74">
        <v>68</v>
      </c>
      <c r="F117" s="15" t="str">
        <f t="shared" si="52"/>
        <v>C</v>
      </c>
      <c r="G117" s="15">
        <f t="shared" si="53"/>
        <v>3</v>
      </c>
      <c r="H117" s="12"/>
      <c r="I117" s="15"/>
      <c r="J117" s="17" t="str">
        <f t="shared" si="73"/>
        <v/>
      </c>
      <c r="K117" s="15" t="str">
        <f t="shared" si="54"/>
        <v/>
      </c>
      <c r="L117" s="15" t="str">
        <f t="shared" si="55"/>
        <v xml:space="preserve"> </v>
      </c>
      <c r="M117" s="17"/>
      <c r="N117" s="15" t="str">
        <f t="shared" si="56"/>
        <v xml:space="preserve"> </v>
      </c>
      <c r="O117" s="15" t="str">
        <f t="shared" si="57"/>
        <v xml:space="preserve"> </v>
      </c>
      <c r="P117" s="12"/>
      <c r="Q117" s="15"/>
      <c r="R117" s="17" t="str">
        <f t="shared" si="74"/>
        <v/>
      </c>
      <c r="S117" s="15" t="str">
        <f t="shared" si="58"/>
        <v/>
      </c>
      <c r="T117" s="15" t="str">
        <f t="shared" si="59"/>
        <v xml:space="preserve"> </v>
      </c>
      <c r="U117" s="12"/>
      <c r="V117" s="15"/>
      <c r="W117" s="17" t="str">
        <f t="shared" si="60"/>
        <v/>
      </c>
      <c r="X117" s="15" t="str">
        <f t="shared" si="61"/>
        <v/>
      </c>
      <c r="Y117" s="15" t="str">
        <f t="shared" si="62"/>
        <v xml:space="preserve"> </v>
      </c>
      <c r="Z117" s="75">
        <v>31</v>
      </c>
      <c r="AA117" s="15" t="str">
        <f t="shared" si="63"/>
        <v>F</v>
      </c>
      <c r="AB117" s="15">
        <f t="shared" si="64"/>
        <v>7</v>
      </c>
      <c r="AC117" s="76">
        <v>56</v>
      </c>
      <c r="AD117" s="15" t="str">
        <f t="shared" si="65"/>
        <v>D</v>
      </c>
      <c r="AE117" s="15">
        <f t="shared" si="66"/>
        <v>4</v>
      </c>
      <c r="AF117" s="77">
        <v>33</v>
      </c>
      <c r="AG117" s="15" t="str">
        <f t="shared" si="67"/>
        <v>F</v>
      </c>
      <c r="AH117" s="15">
        <f t="shared" si="68"/>
        <v>7</v>
      </c>
      <c r="AI117" s="78">
        <v>84</v>
      </c>
      <c r="AJ117" t="str">
        <f t="shared" si="75"/>
        <v>A</v>
      </c>
      <c r="AK117">
        <f t="shared" si="76"/>
        <v>1</v>
      </c>
      <c r="AL117" s="17"/>
      <c r="AM117" s="15" t="str">
        <f t="shared" si="69"/>
        <v xml:space="preserve"> </v>
      </c>
      <c r="AN117" s="15" t="str">
        <f t="shared" si="70"/>
        <v xml:space="preserve"> </v>
      </c>
      <c r="AO117" s="21">
        <f>IF(COUNT(L117,O117,T117,Y117,AB117,AE117,AH117,AN117, )&lt;1,"",IF(COUNT(L117,O117,T117,Y117,AB117,AE117,AH117,AN117, )&lt;3,"-",IF(COUNT(L117,O117,T117,Y117,AB117,AE117,AH117,AN117,#REF!)&gt;3,"FALSE",SUM(L117,O117,T117,Y117,AB117,AE117,AH117,AN117))))</f>
        <v>18</v>
      </c>
      <c r="AP117" s="22" t="str">
        <f t="shared" si="77"/>
        <v>IV</v>
      </c>
      <c r="AQ117" s="23">
        <f>COUNT(E117,J117,M117,#REF!,R117,W117,#REF!,Z117,AC117,AF117,#REF!,AL117,#REF!,#REF!,#REF!,#REF!)</f>
        <v>4</v>
      </c>
      <c r="AR117" s="24">
        <f t="shared" si="72"/>
        <v>4</v>
      </c>
      <c r="AS117" s="2"/>
    </row>
    <row r="118" spans="1:45">
      <c r="A118" s="12">
        <v>100</v>
      </c>
      <c r="B118" s="73" t="s">
        <v>264</v>
      </c>
      <c r="C118" s="73" t="s">
        <v>265</v>
      </c>
      <c r="D118" s="73" t="s">
        <v>69</v>
      </c>
      <c r="E118" s="74">
        <v>61</v>
      </c>
      <c r="F118" s="15" t="str">
        <f t="shared" si="52"/>
        <v>C</v>
      </c>
      <c r="G118" s="15">
        <f t="shared" si="53"/>
        <v>3</v>
      </c>
      <c r="H118" s="12"/>
      <c r="I118" s="15"/>
      <c r="J118" s="17" t="str">
        <f t="shared" si="73"/>
        <v/>
      </c>
      <c r="K118" s="15" t="str">
        <f t="shared" si="54"/>
        <v/>
      </c>
      <c r="L118" s="15" t="str">
        <f t="shared" si="55"/>
        <v xml:space="preserve"> </v>
      </c>
      <c r="M118" s="17"/>
      <c r="N118" s="15" t="str">
        <f t="shared" si="56"/>
        <v xml:space="preserve"> </v>
      </c>
      <c r="O118" s="15" t="str">
        <f t="shared" si="57"/>
        <v xml:space="preserve"> </v>
      </c>
      <c r="P118" s="12"/>
      <c r="Q118" s="15"/>
      <c r="R118" s="17" t="str">
        <f t="shared" si="74"/>
        <v/>
      </c>
      <c r="S118" s="15" t="str">
        <f t="shared" si="58"/>
        <v/>
      </c>
      <c r="T118" s="15" t="str">
        <f t="shared" si="59"/>
        <v xml:space="preserve"> </v>
      </c>
      <c r="U118" s="12"/>
      <c r="V118" s="15"/>
      <c r="W118" s="17" t="str">
        <f t="shared" si="60"/>
        <v/>
      </c>
      <c r="X118" s="15" t="str">
        <f t="shared" si="61"/>
        <v/>
      </c>
      <c r="Y118" s="15" t="str">
        <f t="shared" si="62"/>
        <v xml:space="preserve"> </v>
      </c>
      <c r="Z118" s="75">
        <v>47</v>
      </c>
      <c r="AA118" s="15" t="str">
        <f t="shared" si="63"/>
        <v>E</v>
      </c>
      <c r="AB118" s="15">
        <f t="shared" si="64"/>
        <v>5</v>
      </c>
      <c r="AC118" s="76">
        <v>59</v>
      </c>
      <c r="AD118" s="15" t="str">
        <f t="shared" si="65"/>
        <v>D</v>
      </c>
      <c r="AE118" s="15">
        <f t="shared" si="66"/>
        <v>4</v>
      </c>
      <c r="AF118" s="77">
        <v>35</v>
      </c>
      <c r="AG118" s="15" t="str">
        <f t="shared" si="67"/>
        <v>S</v>
      </c>
      <c r="AH118" s="15">
        <f t="shared" si="68"/>
        <v>6</v>
      </c>
      <c r="AI118" s="78">
        <v>86</v>
      </c>
      <c r="AJ118" t="str">
        <f t="shared" si="75"/>
        <v>A</v>
      </c>
      <c r="AK118">
        <f t="shared" si="76"/>
        <v>1</v>
      </c>
      <c r="AL118" s="17"/>
      <c r="AM118" s="15" t="str">
        <f t="shared" si="69"/>
        <v xml:space="preserve"> </v>
      </c>
      <c r="AN118" s="15" t="str">
        <f t="shared" si="70"/>
        <v xml:space="preserve"> </v>
      </c>
      <c r="AO118" s="21">
        <f>IF(COUNT(L118,O118,T118,Y118,AB118,AE118,AH118,AN118, )&lt;1,"",IF(COUNT(L118,O118,T118,Y118,AB118,AE118,AH118,AN118, )&lt;3,"-",IF(COUNT(L118,O118,T118,Y118,AB118,AE118,AH118,AN118,#REF!)&gt;3,"FALSE",SUM(L118,O118,T118,Y118,AB118,AE118,AH118,AN118))))</f>
        <v>15</v>
      </c>
      <c r="AP118" s="22" t="str">
        <f t="shared" si="77"/>
        <v>III</v>
      </c>
      <c r="AQ118" s="23">
        <f>COUNT(E118,J118,M118,#REF!,R118,W118,#REF!,Z118,AC118,AF118,#REF!,AL118,#REF!,#REF!,#REF!,#REF!)</f>
        <v>4</v>
      </c>
      <c r="AR118" s="24">
        <f t="shared" si="72"/>
        <v>3</v>
      </c>
      <c r="AS118" s="2"/>
    </row>
    <row r="119" spans="1:45">
      <c r="A119" s="45">
        <v>101</v>
      </c>
      <c r="B119" s="73" t="s">
        <v>266</v>
      </c>
      <c r="C119" s="73" t="s">
        <v>267</v>
      </c>
      <c r="D119" s="73" t="s">
        <v>268</v>
      </c>
      <c r="E119" s="74">
        <v>75</v>
      </c>
      <c r="F119" s="15" t="str">
        <f t="shared" si="52"/>
        <v>B</v>
      </c>
      <c r="G119" s="15">
        <f t="shared" si="53"/>
        <v>2</v>
      </c>
      <c r="H119" s="12"/>
      <c r="I119" s="15"/>
      <c r="J119" s="17" t="str">
        <f t="shared" si="73"/>
        <v/>
      </c>
      <c r="K119" s="15" t="str">
        <f t="shared" si="54"/>
        <v/>
      </c>
      <c r="L119" s="15" t="str">
        <f t="shared" si="55"/>
        <v xml:space="preserve"> </v>
      </c>
      <c r="M119" s="17"/>
      <c r="N119" s="15" t="str">
        <f t="shared" si="56"/>
        <v xml:space="preserve"> </v>
      </c>
      <c r="O119" s="15" t="str">
        <f t="shared" si="57"/>
        <v xml:space="preserve"> </v>
      </c>
      <c r="P119" s="12"/>
      <c r="Q119" s="15"/>
      <c r="R119" s="17" t="str">
        <f t="shared" si="74"/>
        <v/>
      </c>
      <c r="S119" s="15" t="str">
        <f t="shared" si="58"/>
        <v/>
      </c>
      <c r="T119" s="15" t="str">
        <f t="shared" si="59"/>
        <v xml:space="preserve"> </v>
      </c>
      <c r="U119" s="12"/>
      <c r="V119" s="15"/>
      <c r="W119" s="17" t="str">
        <f t="shared" si="60"/>
        <v/>
      </c>
      <c r="X119" s="15" t="str">
        <f t="shared" si="61"/>
        <v/>
      </c>
      <c r="Y119" s="15" t="str">
        <f t="shared" si="62"/>
        <v xml:space="preserve"> </v>
      </c>
      <c r="Z119" s="75">
        <v>53</v>
      </c>
      <c r="AA119" s="15" t="str">
        <f t="shared" si="63"/>
        <v>D</v>
      </c>
      <c r="AB119" s="15">
        <f t="shared" si="64"/>
        <v>4</v>
      </c>
      <c r="AC119" s="76">
        <v>58</v>
      </c>
      <c r="AD119" s="15" t="str">
        <f t="shared" si="65"/>
        <v>D</v>
      </c>
      <c r="AE119" s="15">
        <f t="shared" si="66"/>
        <v>4</v>
      </c>
      <c r="AF119" s="77">
        <v>68</v>
      </c>
      <c r="AG119" s="15" t="str">
        <f t="shared" si="67"/>
        <v>C</v>
      </c>
      <c r="AH119" s="15">
        <f t="shared" si="68"/>
        <v>3</v>
      </c>
      <c r="AI119" s="78">
        <v>82</v>
      </c>
      <c r="AJ119" t="str">
        <f t="shared" si="75"/>
        <v>A</v>
      </c>
      <c r="AK119">
        <f t="shared" si="76"/>
        <v>1</v>
      </c>
      <c r="AL119" s="17"/>
      <c r="AM119" s="15" t="str">
        <f t="shared" si="69"/>
        <v xml:space="preserve"> </v>
      </c>
      <c r="AN119" s="15" t="str">
        <f t="shared" si="70"/>
        <v xml:space="preserve"> </v>
      </c>
      <c r="AO119" s="21">
        <f>IF(COUNT(L119,O119,T119,Y119,AB119,AE119,AH119,AN119, )&lt;1,"",IF(COUNT(L119,O119,T119,Y119,AB119,AE119,AH119,AN119, )&lt;3,"-",IF(COUNT(L119,O119,T119,Y119,AB119,AE119,AH119,AN119,#REF!)&gt;3,"FALSE",SUM(L119,O119,T119,Y119,AB119,AE119,AH119,AN119))))</f>
        <v>11</v>
      </c>
      <c r="AP119" s="22" t="str">
        <f t="shared" si="77"/>
        <v>II</v>
      </c>
      <c r="AQ119" s="23">
        <f>COUNT(E119,J119,M119,#REF!,R119,W119,#REF!,Z119,AC119,AF119,#REF!,AL119,#REF!,#REF!,#REF!,#REF!)</f>
        <v>4</v>
      </c>
      <c r="AR119" s="24">
        <f t="shared" si="72"/>
        <v>2</v>
      </c>
      <c r="AS119" s="2"/>
    </row>
    <row r="120" spans="1:45">
      <c r="A120" s="12">
        <v>102</v>
      </c>
      <c r="B120" s="73" t="s">
        <v>269</v>
      </c>
      <c r="C120" s="73" t="s">
        <v>117</v>
      </c>
      <c r="D120" s="73" t="s">
        <v>109</v>
      </c>
      <c r="E120" s="74">
        <v>57</v>
      </c>
      <c r="F120" s="15" t="str">
        <f t="shared" si="52"/>
        <v>D</v>
      </c>
      <c r="G120" s="15">
        <f t="shared" si="53"/>
        <v>4</v>
      </c>
      <c r="H120" s="12"/>
      <c r="I120" s="15"/>
      <c r="J120" s="17" t="str">
        <f t="shared" si="73"/>
        <v/>
      </c>
      <c r="K120" s="15" t="str">
        <f t="shared" si="54"/>
        <v/>
      </c>
      <c r="L120" s="15" t="str">
        <f t="shared" si="55"/>
        <v xml:space="preserve"> </v>
      </c>
      <c r="M120" s="17"/>
      <c r="N120" s="15" t="str">
        <f t="shared" si="56"/>
        <v xml:space="preserve"> </v>
      </c>
      <c r="O120" s="15" t="str">
        <f t="shared" si="57"/>
        <v xml:space="preserve"> </v>
      </c>
      <c r="P120" s="12"/>
      <c r="Q120" s="15"/>
      <c r="R120" s="17" t="str">
        <f t="shared" si="74"/>
        <v/>
      </c>
      <c r="S120" s="15" t="str">
        <f t="shared" si="58"/>
        <v/>
      </c>
      <c r="T120" s="15" t="str">
        <f t="shared" si="59"/>
        <v xml:space="preserve"> </v>
      </c>
      <c r="U120" s="12"/>
      <c r="V120" s="15"/>
      <c r="W120" s="17" t="str">
        <f t="shared" si="60"/>
        <v/>
      </c>
      <c r="X120" s="15" t="str">
        <f t="shared" si="61"/>
        <v/>
      </c>
      <c r="Y120" s="15" t="str">
        <f t="shared" si="62"/>
        <v xml:space="preserve"> </v>
      </c>
      <c r="Z120" s="75">
        <v>14</v>
      </c>
      <c r="AA120" s="15" t="str">
        <f t="shared" si="63"/>
        <v>F</v>
      </c>
      <c r="AB120" s="15">
        <f t="shared" si="64"/>
        <v>7</v>
      </c>
      <c r="AC120" s="76">
        <v>47</v>
      </c>
      <c r="AD120" s="15" t="str">
        <f t="shared" si="65"/>
        <v>E</v>
      </c>
      <c r="AE120" s="15">
        <f t="shared" si="66"/>
        <v>5</v>
      </c>
      <c r="AF120" s="77">
        <v>21</v>
      </c>
      <c r="AG120" s="15" t="str">
        <f t="shared" si="67"/>
        <v>F</v>
      </c>
      <c r="AH120" s="15">
        <f t="shared" si="68"/>
        <v>7</v>
      </c>
      <c r="AI120" s="78">
        <v>50</v>
      </c>
      <c r="AJ120" t="str">
        <f t="shared" si="75"/>
        <v>D</v>
      </c>
      <c r="AK120">
        <f t="shared" si="76"/>
        <v>4</v>
      </c>
      <c r="AL120" s="17"/>
      <c r="AM120" s="15" t="str">
        <f t="shared" si="69"/>
        <v xml:space="preserve"> </v>
      </c>
      <c r="AN120" s="15" t="str">
        <f t="shared" si="70"/>
        <v xml:space="preserve"> </v>
      </c>
      <c r="AO120" s="21">
        <f>IF(COUNT(L120,O120,T120,Y120,AB120,AE120,AH120,AN120, )&lt;1,"",IF(COUNT(L120,O120,T120,Y120,AB120,AE120,AH120,AN120, )&lt;3,"-",IF(COUNT(L120,O120,T120,Y120,AB120,AE120,AH120,AN120,#REF!)&gt;3,"FALSE",SUM(L120,O120,T120,Y120,AB120,AE120,AH120,AN120))))</f>
        <v>19</v>
      </c>
      <c r="AP120" s="22" t="str">
        <f t="shared" si="77"/>
        <v>IV</v>
      </c>
      <c r="AQ120" s="23">
        <f>COUNT(E120,J120,M120,#REF!,R120,W120,#REF!,Z120,AC120,AF120,#REF!,AL120,#REF!,#REF!,#REF!,#REF!)</f>
        <v>4</v>
      </c>
      <c r="AR120" s="24">
        <f t="shared" si="72"/>
        <v>4</v>
      </c>
      <c r="AS120" s="2"/>
    </row>
    <row r="121" spans="1:45">
      <c r="A121" s="45">
        <v>103</v>
      </c>
      <c r="B121" s="73" t="s">
        <v>162</v>
      </c>
      <c r="C121" s="73" t="s">
        <v>270</v>
      </c>
      <c r="D121" s="73" t="s">
        <v>175</v>
      </c>
      <c r="E121" s="74">
        <v>60</v>
      </c>
      <c r="F121" s="15" t="str">
        <f t="shared" si="52"/>
        <v>C</v>
      </c>
      <c r="G121" s="15">
        <f t="shared" si="53"/>
        <v>3</v>
      </c>
      <c r="H121" s="12"/>
      <c r="I121" s="15"/>
      <c r="J121" s="17" t="str">
        <f t="shared" si="73"/>
        <v/>
      </c>
      <c r="K121" s="15" t="str">
        <f t="shared" si="54"/>
        <v/>
      </c>
      <c r="L121" s="15" t="str">
        <f t="shared" si="55"/>
        <v xml:space="preserve"> </v>
      </c>
      <c r="M121" s="17"/>
      <c r="N121" s="15" t="str">
        <f t="shared" si="56"/>
        <v xml:space="preserve"> </v>
      </c>
      <c r="O121" s="15" t="str">
        <f t="shared" si="57"/>
        <v xml:space="preserve"> </v>
      </c>
      <c r="P121" s="12"/>
      <c r="Q121" s="15"/>
      <c r="R121" s="17" t="str">
        <f t="shared" si="74"/>
        <v/>
      </c>
      <c r="S121" s="15" t="str">
        <f t="shared" si="58"/>
        <v/>
      </c>
      <c r="T121" s="15" t="str">
        <f t="shared" si="59"/>
        <v xml:space="preserve"> </v>
      </c>
      <c r="U121" s="12"/>
      <c r="V121" s="15"/>
      <c r="W121" s="17" t="str">
        <f t="shared" si="60"/>
        <v/>
      </c>
      <c r="X121" s="15" t="str">
        <f t="shared" si="61"/>
        <v/>
      </c>
      <c r="Y121" s="15" t="str">
        <f t="shared" si="62"/>
        <v xml:space="preserve"> </v>
      </c>
      <c r="Z121" s="75">
        <v>52</v>
      </c>
      <c r="AA121" s="15" t="str">
        <f t="shared" si="63"/>
        <v>D</v>
      </c>
      <c r="AB121" s="15">
        <f t="shared" si="64"/>
        <v>4</v>
      </c>
      <c r="AC121" s="76">
        <v>47</v>
      </c>
      <c r="AD121" s="15" t="str">
        <f t="shared" si="65"/>
        <v>E</v>
      </c>
      <c r="AE121" s="15">
        <f t="shared" si="66"/>
        <v>5</v>
      </c>
      <c r="AF121" s="77">
        <v>42</v>
      </c>
      <c r="AG121" s="15" t="str">
        <f t="shared" si="67"/>
        <v>E</v>
      </c>
      <c r="AH121" s="15">
        <f t="shared" si="68"/>
        <v>5</v>
      </c>
      <c r="AI121" s="78">
        <v>82</v>
      </c>
      <c r="AJ121" t="str">
        <f t="shared" si="75"/>
        <v>A</v>
      </c>
      <c r="AK121">
        <f t="shared" si="76"/>
        <v>1</v>
      </c>
      <c r="AL121" s="17"/>
      <c r="AM121" s="15" t="str">
        <f t="shared" si="69"/>
        <v xml:space="preserve"> </v>
      </c>
      <c r="AN121" s="15" t="str">
        <f t="shared" si="70"/>
        <v xml:space="preserve"> </v>
      </c>
      <c r="AO121" s="21">
        <f>IF(COUNT(L121,O121,T121,Y121,AB121,AE121,AH121,AN121, )&lt;1,"",IF(COUNT(L121,O121,T121,Y121,AB121,AE121,AH121,AN121, )&lt;3,"-",IF(COUNT(L121,O121,T121,Y121,AB121,AE121,AH121,AN121,#REF!)&gt;3,"FALSE",SUM(L121,O121,T121,Y121,AB121,AE121,AH121,AN121))))</f>
        <v>14</v>
      </c>
      <c r="AP121" s="22" t="str">
        <f t="shared" si="77"/>
        <v>III</v>
      </c>
      <c r="AQ121" s="23">
        <f>COUNT(E121,J121,M121,#REF!,R121,W121,#REF!,Z121,AC121,AF121,#REF!,AL121,#REF!,#REF!,#REF!,#REF!)</f>
        <v>4</v>
      </c>
      <c r="AR121" s="24">
        <f t="shared" si="72"/>
        <v>3</v>
      </c>
      <c r="AS121" s="2"/>
    </row>
    <row r="122" spans="1:45">
      <c r="A122" s="12">
        <v>104</v>
      </c>
      <c r="B122" s="73" t="s">
        <v>304</v>
      </c>
      <c r="C122" s="73" t="s">
        <v>143</v>
      </c>
      <c r="D122" s="73" t="s">
        <v>296</v>
      </c>
      <c r="E122" s="74">
        <v>59</v>
      </c>
      <c r="F122" s="15" t="str">
        <f t="shared" si="52"/>
        <v>D</v>
      </c>
      <c r="G122" s="15">
        <f t="shared" si="53"/>
        <v>4</v>
      </c>
      <c r="H122" s="12"/>
      <c r="I122" s="15"/>
      <c r="J122" s="17" t="str">
        <f t="shared" si="73"/>
        <v/>
      </c>
      <c r="K122" s="15" t="str">
        <f t="shared" si="54"/>
        <v/>
      </c>
      <c r="L122" s="15" t="str">
        <f t="shared" si="55"/>
        <v xml:space="preserve"> </v>
      </c>
      <c r="M122" s="17"/>
      <c r="N122" s="15" t="str">
        <f t="shared" si="56"/>
        <v xml:space="preserve"> </v>
      </c>
      <c r="O122" s="15" t="str">
        <f t="shared" si="57"/>
        <v xml:space="preserve"> </v>
      </c>
      <c r="P122" s="12"/>
      <c r="Q122" s="15"/>
      <c r="R122" s="17" t="str">
        <f t="shared" si="74"/>
        <v/>
      </c>
      <c r="S122" s="15" t="str">
        <f t="shared" si="58"/>
        <v/>
      </c>
      <c r="T122" s="15" t="str">
        <f t="shared" si="59"/>
        <v xml:space="preserve"> </v>
      </c>
      <c r="U122" s="12"/>
      <c r="V122" s="15"/>
      <c r="W122" s="17" t="str">
        <f t="shared" si="60"/>
        <v/>
      </c>
      <c r="X122" s="15" t="str">
        <f t="shared" si="61"/>
        <v/>
      </c>
      <c r="Y122" s="15" t="str">
        <f t="shared" si="62"/>
        <v xml:space="preserve"> </v>
      </c>
      <c r="Z122" s="75">
        <v>47</v>
      </c>
      <c r="AA122" s="15" t="str">
        <f t="shared" si="63"/>
        <v>E</v>
      </c>
      <c r="AB122" s="15">
        <f t="shared" si="64"/>
        <v>5</v>
      </c>
      <c r="AC122" s="76">
        <v>40</v>
      </c>
      <c r="AD122" s="15" t="str">
        <f t="shared" si="65"/>
        <v>E</v>
      </c>
      <c r="AE122" s="15">
        <f t="shared" si="66"/>
        <v>5</v>
      </c>
      <c r="AF122" s="77">
        <v>47</v>
      </c>
      <c r="AG122" s="15" t="str">
        <f t="shared" si="67"/>
        <v>E</v>
      </c>
      <c r="AH122" s="15">
        <f t="shared" si="68"/>
        <v>5</v>
      </c>
      <c r="AI122" s="78">
        <v>72</v>
      </c>
      <c r="AJ122" t="str">
        <f t="shared" si="75"/>
        <v>B</v>
      </c>
      <c r="AK122">
        <f t="shared" si="76"/>
        <v>2</v>
      </c>
      <c r="AL122" s="17"/>
      <c r="AM122" s="15" t="str">
        <f t="shared" si="69"/>
        <v xml:space="preserve"> </v>
      </c>
      <c r="AN122" s="15" t="str">
        <f t="shared" si="70"/>
        <v xml:space="preserve"> </v>
      </c>
      <c r="AO122" s="21">
        <f>IF(COUNT(L122,O122,T122,Y122,AB122,AE122,AH122,AN122, )&lt;1,"",IF(COUNT(L122,O122,T122,Y122,AB122,AE122,AH122,AN122, )&lt;3,"-",IF(COUNT(L122,O122,T122,Y122,AB122,AE122,AH122,AN122,#REF!)&gt;3,"FALSE",SUM(L122,O122,T122,Y122,AB122,AE122,AH122,AN122))))</f>
        <v>15</v>
      </c>
      <c r="AP122" s="22" t="str">
        <f t="shared" si="77"/>
        <v>III</v>
      </c>
      <c r="AQ122" s="23">
        <f>COUNT(E122,J122,M122,#REF!,R122,W122,#REF!,Z122,AC122,AF122,#REF!,AL122,#REF!,#REF!,#REF!,#REF!)</f>
        <v>4</v>
      </c>
      <c r="AR122" s="24">
        <f t="shared" si="72"/>
        <v>3</v>
      </c>
      <c r="AS122" s="2"/>
    </row>
    <row r="123" spans="1:45">
      <c r="A123" s="45">
        <v>105</v>
      </c>
      <c r="B123" s="73" t="s">
        <v>271</v>
      </c>
      <c r="C123" s="73" t="s">
        <v>78</v>
      </c>
      <c r="D123" s="73" t="s">
        <v>125</v>
      </c>
      <c r="E123" s="74">
        <v>73</v>
      </c>
      <c r="F123" s="15" t="str">
        <f t="shared" si="52"/>
        <v>B</v>
      </c>
      <c r="G123" s="15">
        <f t="shared" si="53"/>
        <v>2</v>
      </c>
      <c r="H123" s="12"/>
      <c r="I123" s="15"/>
      <c r="J123" s="17" t="str">
        <f t="shared" si="73"/>
        <v/>
      </c>
      <c r="K123" s="15" t="str">
        <f t="shared" si="54"/>
        <v/>
      </c>
      <c r="L123" s="15" t="str">
        <f t="shared" si="55"/>
        <v xml:space="preserve"> </v>
      </c>
      <c r="M123" s="17"/>
      <c r="N123" s="15" t="str">
        <f t="shared" si="56"/>
        <v xml:space="preserve"> </v>
      </c>
      <c r="O123" s="15" t="str">
        <f t="shared" si="57"/>
        <v xml:space="preserve"> </v>
      </c>
      <c r="P123" s="12"/>
      <c r="Q123" s="15"/>
      <c r="R123" s="17" t="str">
        <f t="shared" si="74"/>
        <v/>
      </c>
      <c r="S123" s="15" t="str">
        <f t="shared" si="58"/>
        <v/>
      </c>
      <c r="T123" s="15" t="str">
        <f t="shared" si="59"/>
        <v xml:space="preserve"> </v>
      </c>
      <c r="U123" s="12"/>
      <c r="V123" s="15"/>
      <c r="W123" s="17" t="str">
        <f t="shared" si="60"/>
        <v/>
      </c>
      <c r="X123" s="15" t="str">
        <f t="shared" si="61"/>
        <v/>
      </c>
      <c r="Y123" s="15" t="str">
        <f t="shared" si="62"/>
        <v xml:space="preserve"> </v>
      </c>
      <c r="Z123" s="75">
        <v>15</v>
      </c>
      <c r="AA123" s="15" t="str">
        <f t="shared" si="63"/>
        <v>F</v>
      </c>
      <c r="AB123" s="15">
        <f t="shared" si="64"/>
        <v>7</v>
      </c>
      <c r="AC123" s="76">
        <v>33</v>
      </c>
      <c r="AD123" s="15" t="str">
        <f t="shared" si="65"/>
        <v>F</v>
      </c>
      <c r="AE123" s="15">
        <f t="shared" si="66"/>
        <v>7</v>
      </c>
      <c r="AF123" s="77">
        <v>27</v>
      </c>
      <c r="AG123" s="15" t="str">
        <f t="shared" si="67"/>
        <v>F</v>
      </c>
      <c r="AH123" s="15">
        <f t="shared" si="68"/>
        <v>7</v>
      </c>
      <c r="AI123" s="78">
        <v>58</v>
      </c>
      <c r="AJ123" t="str">
        <f t="shared" si="75"/>
        <v>D</v>
      </c>
      <c r="AK123">
        <f t="shared" si="76"/>
        <v>4</v>
      </c>
      <c r="AL123" s="17"/>
      <c r="AM123" s="15" t="str">
        <f t="shared" si="69"/>
        <v xml:space="preserve"> </v>
      </c>
      <c r="AN123" s="15" t="str">
        <f t="shared" si="70"/>
        <v xml:space="preserve"> </v>
      </c>
      <c r="AO123" s="21">
        <f>IF(COUNT(L123,O123,T123,Y123,AB123,AE123,AH123,AN123, )&lt;1,"",IF(COUNT(L123,O123,T123,Y123,AB123,AE123,AH123,AN123, )&lt;3,"-",IF(COUNT(L123,O123,T123,Y123,AB123,AE123,AH123,AN123,#REF!)&gt;3,"FALSE",SUM(L123,O123,T123,Y123,AB123,AE123,AH123,AN123))))</f>
        <v>21</v>
      </c>
      <c r="AP123" s="22" t="str">
        <f t="shared" si="77"/>
        <v>FLD</v>
      </c>
      <c r="AQ123" s="23">
        <f>COUNT(E123,J123,M123,#REF!,R123,W123,#REF!,Z123,AC123,AF123,#REF!,AL123,#REF!,#REF!,#REF!,#REF!)</f>
        <v>4</v>
      </c>
      <c r="AR123" s="24">
        <f t="shared" si="72"/>
        <v>5</v>
      </c>
      <c r="AS123" s="2"/>
    </row>
    <row r="124" spans="1:45">
      <c r="A124" s="12">
        <v>106</v>
      </c>
      <c r="B124" s="73" t="s">
        <v>91</v>
      </c>
      <c r="C124" s="73" t="s">
        <v>253</v>
      </c>
      <c r="D124" s="73" t="s">
        <v>272</v>
      </c>
      <c r="E124" s="74">
        <v>71</v>
      </c>
      <c r="F124" s="15" t="str">
        <f t="shared" si="52"/>
        <v>B</v>
      </c>
      <c r="G124" s="15">
        <f t="shared" si="53"/>
        <v>2</v>
      </c>
      <c r="H124" s="12"/>
      <c r="I124" s="15"/>
      <c r="J124" s="17" t="str">
        <f t="shared" si="73"/>
        <v/>
      </c>
      <c r="K124" s="15" t="str">
        <f t="shared" si="54"/>
        <v/>
      </c>
      <c r="L124" s="15" t="str">
        <f t="shared" si="55"/>
        <v xml:space="preserve"> </v>
      </c>
      <c r="M124" s="17"/>
      <c r="N124" s="15" t="str">
        <f t="shared" si="56"/>
        <v xml:space="preserve"> </v>
      </c>
      <c r="O124" s="15" t="str">
        <f t="shared" si="57"/>
        <v xml:space="preserve"> </v>
      </c>
      <c r="P124" s="12"/>
      <c r="Q124" s="15"/>
      <c r="R124" s="17" t="str">
        <f t="shared" si="74"/>
        <v/>
      </c>
      <c r="S124" s="15" t="str">
        <f t="shared" si="58"/>
        <v/>
      </c>
      <c r="T124" s="15" t="str">
        <f t="shared" si="59"/>
        <v xml:space="preserve"> </v>
      </c>
      <c r="U124" s="12"/>
      <c r="V124" s="15"/>
      <c r="W124" s="17" t="str">
        <f t="shared" si="60"/>
        <v/>
      </c>
      <c r="X124" s="15" t="str">
        <f t="shared" si="61"/>
        <v/>
      </c>
      <c r="Y124" s="15" t="str">
        <f t="shared" si="62"/>
        <v xml:space="preserve"> </v>
      </c>
      <c r="Z124" s="75">
        <v>43</v>
      </c>
      <c r="AA124" s="15" t="str">
        <f t="shared" si="63"/>
        <v>E</v>
      </c>
      <c r="AB124" s="15">
        <f t="shared" si="64"/>
        <v>5</v>
      </c>
      <c r="AC124" s="76">
        <v>57</v>
      </c>
      <c r="AD124" s="15" t="str">
        <f t="shared" si="65"/>
        <v>D</v>
      </c>
      <c r="AE124" s="15">
        <f t="shared" si="66"/>
        <v>4</v>
      </c>
      <c r="AF124" s="77">
        <v>49</v>
      </c>
      <c r="AG124" s="15" t="str">
        <f t="shared" si="67"/>
        <v>E</v>
      </c>
      <c r="AH124" s="15">
        <f t="shared" si="68"/>
        <v>5</v>
      </c>
      <c r="AI124" s="78">
        <v>88</v>
      </c>
      <c r="AJ124" t="str">
        <f t="shared" si="75"/>
        <v>A</v>
      </c>
      <c r="AK124">
        <f t="shared" si="76"/>
        <v>1</v>
      </c>
      <c r="AL124" s="17"/>
      <c r="AM124" s="15" t="str">
        <f t="shared" si="69"/>
        <v xml:space="preserve"> </v>
      </c>
      <c r="AN124" s="15" t="str">
        <f t="shared" si="70"/>
        <v xml:space="preserve"> </v>
      </c>
      <c r="AO124" s="21">
        <f>IF(COUNT(L124,O124,T124,Y124,AB124,AE124,AH124,AN124, )&lt;1,"",IF(COUNT(L124,O124,T124,Y124,AB124,AE124,AH124,AN124, )&lt;3,"-",IF(COUNT(L124,O124,T124,Y124,AB124,AE124,AH124,AN124,#REF!)&gt;3,"FALSE",SUM(L124,O124,T124,Y124,AB124,AE124,AH124,AN124))))</f>
        <v>14</v>
      </c>
      <c r="AP124" s="22" t="str">
        <f t="shared" si="77"/>
        <v>III</v>
      </c>
      <c r="AQ124" s="23">
        <f>COUNT(E124,J124,M124,#REF!,R124,W124,#REF!,Z124,AC124,AF124,#REF!,AL124,#REF!,#REF!,#REF!,#REF!)</f>
        <v>4</v>
      </c>
      <c r="AR124" s="24">
        <f t="shared" si="72"/>
        <v>3</v>
      </c>
      <c r="AS124" s="2"/>
    </row>
    <row r="125" spans="1:45">
      <c r="A125" s="45">
        <v>107</v>
      </c>
      <c r="B125" s="73" t="s">
        <v>273</v>
      </c>
      <c r="C125" s="73" t="s">
        <v>274</v>
      </c>
      <c r="D125" s="73" t="s">
        <v>275</v>
      </c>
      <c r="E125" s="74">
        <v>58</v>
      </c>
      <c r="F125" s="15" t="str">
        <f t="shared" si="52"/>
        <v>D</v>
      </c>
      <c r="G125" s="15">
        <f t="shared" si="53"/>
        <v>4</v>
      </c>
      <c r="H125" s="12"/>
      <c r="I125" s="15"/>
      <c r="J125" s="17" t="str">
        <f t="shared" si="73"/>
        <v/>
      </c>
      <c r="K125" s="15" t="str">
        <f t="shared" si="54"/>
        <v/>
      </c>
      <c r="L125" s="15" t="str">
        <f t="shared" si="55"/>
        <v xml:space="preserve"> </v>
      </c>
      <c r="M125" s="17"/>
      <c r="N125" s="15" t="str">
        <f t="shared" si="56"/>
        <v xml:space="preserve"> </v>
      </c>
      <c r="O125" s="15" t="str">
        <f t="shared" si="57"/>
        <v xml:space="preserve"> </v>
      </c>
      <c r="P125" s="12"/>
      <c r="Q125" s="15"/>
      <c r="R125" s="17" t="str">
        <f t="shared" si="74"/>
        <v/>
      </c>
      <c r="S125" s="15" t="str">
        <f t="shared" si="58"/>
        <v/>
      </c>
      <c r="T125" s="15" t="str">
        <f t="shared" si="59"/>
        <v xml:space="preserve"> </v>
      </c>
      <c r="U125" s="12"/>
      <c r="V125" s="15"/>
      <c r="W125" s="17" t="str">
        <f t="shared" si="60"/>
        <v/>
      </c>
      <c r="X125" s="15" t="str">
        <f t="shared" si="61"/>
        <v/>
      </c>
      <c r="Y125" s="15" t="str">
        <f t="shared" si="62"/>
        <v xml:space="preserve"> </v>
      </c>
      <c r="Z125" s="75">
        <v>63</v>
      </c>
      <c r="AA125" s="15" t="str">
        <f t="shared" si="63"/>
        <v>C</v>
      </c>
      <c r="AB125" s="15">
        <f t="shared" si="64"/>
        <v>3</v>
      </c>
      <c r="AC125" s="76">
        <v>62</v>
      </c>
      <c r="AD125" s="15" t="str">
        <f t="shared" si="65"/>
        <v>C</v>
      </c>
      <c r="AE125" s="15">
        <f t="shared" si="66"/>
        <v>3</v>
      </c>
      <c r="AF125" s="77">
        <v>71</v>
      </c>
      <c r="AG125" s="15" t="str">
        <f t="shared" si="67"/>
        <v>B</v>
      </c>
      <c r="AH125" s="15">
        <f t="shared" si="68"/>
        <v>2</v>
      </c>
      <c r="AI125" s="78">
        <v>99</v>
      </c>
      <c r="AJ125" t="str">
        <f t="shared" si="75"/>
        <v>A</v>
      </c>
      <c r="AK125">
        <f t="shared" si="76"/>
        <v>1</v>
      </c>
      <c r="AL125" s="17"/>
      <c r="AM125" s="15" t="str">
        <f t="shared" si="69"/>
        <v xml:space="preserve"> </v>
      </c>
      <c r="AN125" s="15" t="str">
        <f t="shared" si="70"/>
        <v xml:space="preserve"> </v>
      </c>
      <c r="AO125" s="21">
        <f>IF(COUNT(L125,O125,T125,Y125,AB125,AE125,AH125,AN125, )&lt;1,"",IF(COUNT(L125,O125,T125,Y125,AB125,AE125,AH125,AN125, )&lt;3,"-",IF(COUNT(L125,O125,T125,Y125,AB125,AE125,AH125,AN125,#REF!)&gt;3,"FALSE",SUM(L125,O125,T125,Y125,AB125,AE125,AH125,AN125))))</f>
        <v>8</v>
      </c>
      <c r="AP125" s="22" t="str">
        <f t="shared" si="77"/>
        <v>I</v>
      </c>
      <c r="AQ125" s="23">
        <f>COUNT(E125,J125,M125,#REF!,R125,W125,#REF!,Z125,AC125,AF125,#REF!,AL125,#REF!,#REF!,#REF!,#REF!)</f>
        <v>4</v>
      </c>
      <c r="AR125" s="24">
        <f t="shared" si="72"/>
        <v>1</v>
      </c>
      <c r="AS125" s="2"/>
    </row>
    <row r="126" spans="1:45">
      <c r="A126" s="12">
        <v>108</v>
      </c>
      <c r="B126" s="73" t="s">
        <v>273</v>
      </c>
      <c r="C126" s="73" t="s">
        <v>276</v>
      </c>
      <c r="D126" s="73" t="s">
        <v>277</v>
      </c>
      <c r="E126" s="74">
        <v>64</v>
      </c>
      <c r="F126" s="15" t="str">
        <f t="shared" si="52"/>
        <v>C</v>
      </c>
      <c r="G126" s="15">
        <f t="shared" si="53"/>
        <v>3</v>
      </c>
      <c r="H126" s="12"/>
      <c r="I126" s="15"/>
      <c r="J126" s="17" t="str">
        <f t="shared" si="73"/>
        <v/>
      </c>
      <c r="K126" s="15" t="str">
        <f t="shared" si="54"/>
        <v/>
      </c>
      <c r="L126" s="15" t="str">
        <f t="shared" si="55"/>
        <v xml:space="preserve"> </v>
      </c>
      <c r="M126" s="17"/>
      <c r="N126" s="15" t="str">
        <f t="shared" si="56"/>
        <v xml:space="preserve"> </v>
      </c>
      <c r="O126" s="15" t="str">
        <f t="shared" si="57"/>
        <v xml:space="preserve"> </v>
      </c>
      <c r="P126" s="12"/>
      <c r="Q126" s="15"/>
      <c r="R126" s="17" t="str">
        <f t="shared" si="74"/>
        <v/>
      </c>
      <c r="S126" s="15" t="str">
        <f t="shared" si="58"/>
        <v/>
      </c>
      <c r="T126" s="15" t="str">
        <f t="shared" si="59"/>
        <v xml:space="preserve"> </v>
      </c>
      <c r="U126" s="12"/>
      <c r="V126" s="15"/>
      <c r="W126" s="17" t="str">
        <f t="shared" si="60"/>
        <v/>
      </c>
      <c r="X126" s="15" t="str">
        <f t="shared" si="61"/>
        <v/>
      </c>
      <c r="Y126" s="15" t="str">
        <f t="shared" si="62"/>
        <v xml:space="preserve"> </v>
      </c>
      <c r="Z126" s="75">
        <v>43</v>
      </c>
      <c r="AA126" s="15" t="str">
        <f t="shared" si="63"/>
        <v>E</v>
      </c>
      <c r="AB126" s="15">
        <f t="shared" si="64"/>
        <v>5</v>
      </c>
      <c r="AC126" s="76">
        <v>51</v>
      </c>
      <c r="AD126" s="15" t="str">
        <f t="shared" si="65"/>
        <v>D</v>
      </c>
      <c r="AE126" s="15">
        <f t="shared" si="66"/>
        <v>4</v>
      </c>
      <c r="AF126" s="77">
        <v>36</v>
      </c>
      <c r="AG126" s="15" t="str">
        <f t="shared" si="67"/>
        <v>S</v>
      </c>
      <c r="AH126" s="15">
        <f t="shared" si="68"/>
        <v>6</v>
      </c>
      <c r="AI126" s="78">
        <v>84</v>
      </c>
      <c r="AJ126" t="str">
        <f t="shared" si="75"/>
        <v>A</v>
      </c>
      <c r="AK126">
        <f t="shared" si="76"/>
        <v>1</v>
      </c>
      <c r="AL126" s="17"/>
      <c r="AM126" s="15" t="str">
        <f t="shared" si="69"/>
        <v xml:space="preserve"> </v>
      </c>
      <c r="AN126" s="15" t="str">
        <f t="shared" si="70"/>
        <v xml:space="preserve"> </v>
      </c>
      <c r="AO126" s="21">
        <f>IF(COUNT(L126,O126,T126,Y126,AB126,AE126,AH126,AN126, )&lt;1,"",IF(COUNT(L126,O126,T126,Y126,AB126,AE126,AH126,AN126, )&lt;3,"-",IF(COUNT(L126,O126,T126,Y126,AB126,AE126,AH126,AN126,#REF!)&gt;3,"FALSE",SUM(L126,O126,T126,Y126,AB126,AE126,AH126,AN126))))</f>
        <v>15</v>
      </c>
      <c r="AP126" s="22" t="str">
        <f t="shared" si="77"/>
        <v>III</v>
      </c>
      <c r="AQ126" s="23">
        <f>COUNT(E126,J126,M126,#REF!,R126,W126,#REF!,Z126,AC126,AF126,#REF!,AL126,#REF!,#REF!,#REF!,#REF!)</f>
        <v>4</v>
      </c>
      <c r="AR126" s="24">
        <f t="shared" si="72"/>
        <v>3</v>
      </c>
      <c r="AS126" s="2"/>
    </row>
    <row r="127" spans="1:45">
      <c r="A127" s="45">
        <v>109</v>
      </c>
      <c r="B127" s="73" t="s">
        <v>278</v>
      </c>
      <c r="C127" s="73" t="s">
        <v>318</v>
      </c>
      <c r="D127" s="73" t="s">
        <v>279</v>
      </c>
      <c r="E127" s="74">
        <v>72</v>
      </c>
      <c r="F127" s="15" t="str">
        <f t="shared" si="52"/>
        <v>B</v>
      </c>
      <c r="G127" s="15">
        <f t="shared" si="53"/>
        <v>2</v>
      </c>
      <c r="H127" s="12"/>
      <c r="I127" s="15"/>
      <c r="J127" s="17" t="str">
        <f t="shared" si="73"/>
        <v/>
      </c>
      <c r="K127" s="15" t="str">
        <f t="shared" si="54"/>
        <v/>
      </c>
      <c r="L127" s="15" t="str">
        <f t="shared" si="55"/>
        <v xml:space="preserve"> </v>
      </c>
      <c r="M127" s="17"/>
      <c r="N127" s="15" t="str">
        <f t="shared" si="56"/>
        <v xml:space="preserve"> </v>
      </c>
      <c r="O127" s="15" t="str">
        <f t="shared" si="57"/>
        <v xml:space="preserve"> </v>
      </c>
      <c r="P127" s="12"/>
      <c r="Q127" s="15"/>
      <c r="R127" s="17" t="str">
        <f t="shared" si="74"/>
        <v/>
      </c>
      <c r="S127" s="15" t="str">
        <f t="shared" si="58"/>
        <v/>
      </c>
      <c r="T127" s="15" t="str">
        <f t="shared" si="59"/>
        <v xml:space="preserve"> </v>
      </c>
      <c r="U127" s="12"/>
      <c r="V127" s="15"/>
      <c r="W127" s="17" t="str">
        <f t="shared" si="60"/>
        <v/>
      </c>
      <c r="X127" s="15" t="str">
        <f t="shared" si="61"/>
        <v/>
      </c>
      <c r="Y127" s="15" t="str">
        <f t="shared" si="62"/>
        <v xml:space="preserve"> </v>
      </c>
      <c r="Z127" s="75">
        <v>42</v>
      </c>
      <c r="AA127" s="15" t="str">
        <f t="shared" si="63"/>
        <v>E</v>
      </c>
      <c r="AB127" s="15">
        <f t="shared" si="64"/>
        <v>5</v>
      </c>
      <c r="AC127" s="76">
        <v>53</v>
      </c>
      <c r="AD127" s="15" t="str">
        <f t="shared" si="65"/>
        <v>D</v>
      </c>
      <c r="AE127" s="15">
        <f t="shared" si="66"/>
        <v>4</v>
      </c>
      <c r="AF127" s="77">
        <v>60</v>
      </c>
      <c r="AG127" s="15" t="str">
        <f t="shared" si="67"/>
        <v>C</v>
      </c>
      <c r="AH127" s="15">
        <f t="shared" si="68"/>
        <v>3</v>
      </c>
      <c r="AI127" s="78">
        <v>84</v>
      </c>
      <c r="AJ127" t="str">
        <f t="shared" si="75"/>
        <v>A</v>
      </c>
      <c r="AK127">
        <f t="shared" si="76"/>
        <v>1</v>
      </c>
      <c r="AL127" s="17"/>
      <c r="AM127" s="15" t="str">
        <f t="shared" si="69"/>
        <v xml:space="preserve"> </v>
      </c>
      <c r="AN127" s="15" t="str">
        <f t="shared" si="70"/>
        <v xml:space="preserve"> </v>
      </c>
      <c r="AO127" s="21">
        <f>IF(COUNT(L127,O127,T127,Y127,AB127,AE127,AH127,AN127, )&lt;1,"",IF(COUNT(L127,O127,T127,Y127,AB127,AE127,AH127,AN127, )&lt;3,"-",IF(COUNT(L127,O127,T127,Y127,AB127,AE127,AH127,AN127,#REF!)&gt;3,"FALSE",SUM(L127,O127,T127,Y127,AB127,AE127,AH127,AN127))))</f>
        <v>12</v>
      </c>
      <c r="AP127" s="22" t="str">
        <f t="shared" si="77"/>
        <v>II</v>
      </c>
      <c r="AQ127" s="23">
        <f>COUNT(E127,J127,M127,#REF!,R127,W127,#REF!,Z127,AC127,AF127,#REF!,AL127,#REF!,#REF!,#REF!,#REF!)</f>
        <v>4</v>
      </c>
      <c r="AR127" s="24">
        <f t="shared" si="72"/>
        <v>2</v>
      </c>
      <c r="AS127" s="2"/>
    </row>
    <row r="128" spans="1:45">
      <c r="A128" s="12">
        <v>110</v>
      </c>
      <c r="B128" s="73" t="s">
        <v>280</v>
      </c>
      <c r="C128" s="73" t="s">
        <v>281</v>
      </c>
      <c r="D128" s="73" t="s">
        <v>282</v>
      </c>
      <c r="E128" s="74">
        <v>57</v>
      </c>
      <c r="F128" s="15" t="str">
        <f t="shared" si="52"/>
        <v>D</v>
      </c>
      <c r="G128" s="15">
        <f t="shared" si="53"/>
        <v>4</v>
      </c>
      <c r="H128" s="12"/>
      <c r="I128" s="15"/>
      <c r="J128" s="17" t="str">
        <f t="shared" si="73"/>
        <v/>
      </c>
      <c r="K128" s="15" t="str">
        <f t="shared" si="54"/>
        <v/>
      </c>
      <c r="L128" s="15" t="str">
        <f t="shared" si="55"/>
        <v xml:space="preserve"> </v>
      </c>
      <c r="M128" s="17"/>
      <c r="N128" s="15" t="str">
        <f t="shared" si="56"/>
        <v xml:space="preserve"> </v>
      </c>
      <c r="O128" s="15" t="str">
        <f t="shared" si="57"/>
        <v xml:space="preserve"> </v>
      </c>
      <c r="P128" s="12"/>
      <c r="Q128" s="15"/>
      <c r="R128" s="17" t="str">
        <f t="shared" si="74"/>
        <v/>
      </c>
      <c r="S128" s="15" t="str">
        <f t="shared" si="58"/>
        <v/>
      </c>
      <c r="T128" s="15" t="str">
        <f t="shared" si="59"/>
        <v xml:space="preserve"> </v>
      </c>
      <c r="U128" s="12"/>
      <c r="V128" s="15"/>
      <c r="W128" s="17" t="str">
        <f t="shared" si="60"/>
        <v/>
      </c>
      <c r="X128" s="15" t="str">
        <f t="shared" si="61"/>
        <v/>
      </c>
      <c r="Y128" s="15" t="str">
        <f t="shared" si="62"/>
        <v xml:space="preserve"> </v>
      </c>
      <c r="Z128" s="75">
        <v>60</v>
      </c>
      <c r="AA128" s="15" t="str">
        <f t="shared" si="63"/>
        <v>C</v>
      </c>
      <c r="AB128" s="15">
        <f t="shared" si="64"/>
        <v>3</v>
      </c>
      <c r="AC128" s="76">
        <v>48</v>
      </c>
      <c r="AD128" s="15" t="str">
        <f t="shared" si="65"/>
        <v>E</v>
      </c>
      <c r="AE128" s="15">
        <f t="shared" si="66"/>
        <v>5</v>
      </c>
      <c r="AF128" s="77">
        <v>48</v>
      </c>
      <c r="AG128" s="15" t="str">
        <f t="shared" si="67"/>
        <v>E</v>
      </c>
      <c r="AH128" s="15">
        <f t="shared" si="68"/>
        <v>5</v>
      </c>
      <c r="AI128" s="78">
        <v>88</v>
      </c>
      <c r="AJ128" t="str">
        <f t="shared" si="75"/>
        <v>A</v>
      </c>
      <c r="AK128">
        <f t="shared" si="76"/>
        <v>1</v>
      </c>
      <c r="AL128" s="17"/>
      <c r="AM128" s="15" t="str">
        <f t="shared" si="69"/>
        <v xml:space="preserve"> </v>
      </c>
      <c r="AN128" s="15" t="str">
        <f t="shared" si="70"/>
        <v xml:space="preserve"> </v>
      </c>
      <c r="AO128" s="21">
        <f>IF(COUNT(L128,O128,T128,Y128,AB128,AE128,AH128,AN128, )&lt;1,"",IF(COUNT(L128,O128,T128,Y128,AB128,AE128,AH128,AN128, )&lt;3,"-",IF(COUNT(L128,O128,T128,Y128,AB128,AE128,AH128,AN128,#REF!)&gt;3,"FALSE",SUM(L128,O128,T128,Y128,AB128,AE128,AH128,AN128))))</f>
        <v>13</v>
      </c>
      <c r="AP128" s="22" t="str">
        <f t="shared" si="77"/>
        <v>III</v>
      </c>
      <c r="AQ128" s="23">
        <f>COUNT(E128,J128,M128,#REF!,R128,W128,#REF!,Z128,AC128,AF128,#REF!,AL128,#REF!,#REF!,#REF!,#REF!)</f>
        <v>4</v>
      </c>
      <c r="AR128" s="24">
        <f t="shared" si="72"/>
        <v>3</v>
      </c>
      <c r="AS128" s="2"/>
    </row>
    <row r="129" spans="1:45">
      <c r="A129" s="45">
        <v>111</v>
      </c>
      <c r="B129" s="73" t="s">
        <v>283</v>
      </c>
      <c r="C129" s="73" t="s">
        <v>284</v>
      </c>
      <c r="D129" s="73" t="s">
        <v>241</v>
      </c>
      <c r="E129" s="74">
        <v>64</v>
      </c>
      <c r="F129" s="15" t="str">
        <f t="shared" si="52"/>
        <v>C</v>
      </c>
      <c r="G129" s="15">
        <f t="shared" si="53"/>
        <v>3</v>
      </c>
      <c r="H129" s="12"/>
      <c r="I129" s="15"/>
      <c r="J129" s="17" t="str">
        <f t="shared" si="73"/>
        <v/>
      </c>
      <c r="K129" s="15" t="str">
        <f t="shared" si="54"/>
        <v/>
      </c>
      <c r="L129" s="15" t="str">
        <f t="shared" si="55"/>
        <v xml:space="preserve"> </v>
      </c>
      <c r="M129" s="17"/>
      <c r="N129" s="15" t="str">
        <f t="shared" si="56"/>
        <v xml:space="preserve"> </v>
      </c>
      <c r="O129" s="15" t="str">
        <f t="shared" si="57"/>
        <v xml:space="preserve"> </v>
      </c>
      <c r="P129" s="12"/>
      <c r="Q129" s="15"/>
      <c r="R129" s="17" t="str">
        <f t="shared" si="74"/>
        <v/>
      </c>
      <c r="S129" s="15" t="str">
        <f t="shared" si="58"/>
        <v/>
      </c>
      <c r="T129" s="15" t="str">
        <f t="shared" si="59"/>
        <v xml:space="preserve"> </v>
      </c>
      <c r="U129" s="12"/>
      <c r="V129" s="15"/>
      <c r="W129" s="17" t="str">
        <f t="shared" si="60"/>
        <v/>
      </c>
      <c r="X129" s="15" t="str">
        <f t="shared" si="61"/>
        <v/>
      </c>
      <c r="Y129" s="15" t="str">
        <f t="shared" si="62"/>
        <v xml:space="preserve"> </v>
      </c>
      <c r="Z129" s="75">
        <v>27</v>
      </c>
      <c r="AA129" s="15" t="str">
        <f t="shared" si="63"/>
        <v>F</v>
      </c>
      <c r="AB129" s="15">
        <f t="shared" si="64"/>
        <v>7</v>
      </c>
      <c r="AC129" s="76">
        <v>37</v>
      </c>
      <c r="AD129" s="15" t="str">
        <f t="shared" si="65"/>
        <v>S</v>
      </c>
      <c r="AE129" s="15">
        <f t="shared" si="66"/>
        <v>6</v>
      </c>
      <c r="AF129" s="77">
        <v>50</v>
      </c>
      <c r="AG129" s="15" t="str">
        <f t="shared" si="67"/>
        <v>D</v>
      </c>
      <c r="AH129" s="15">
        <f t="shared" si="68"/>
        <v>4</v>
      </c>
      <c r="AI129" s="78">
        <v>51</v>
      </c>
      <c r="AJ129" t="str">
        <f t="shared" si="75"/>
        <v>D</v>
      </c>
      <c r="AK129">
        <f t="shared" si="76"/>
        <v>4</v>
      </c>
      <c r="AL129" s="17"/>
      <c r="AM129" s="15" t="str">
        <f t="shared" si="69"/>
        <v xml:space="preserve"> </v>
      </c>
      <c r="AN129" s="15" t="str">
        <f t="shared" si="70"/>
        <v xml:space="preserve"> </v>
      </c>
      <c r="AO129" s="21">
        <f>IF(COUNT(L129,O129,T129,Y129,AB129,AE129,AH129,AN129, )&lt;1,"",IF(COUNT(L129,O129,T129,Y129,AB129,AE129,AH129,AN129, )&lt;3,"-",IF(COUNT(L129,O129,T129,Y129,AB129,AE129,AH129,AN129,#REF!)&gt;3,"FALSE",SUM(L129,O129,T129,Y129,AB129,AE129,AH129,AN129))))</f>
        <v>17</v>
      </c>
      <c r="AP129" s="22" t="str">
        <f t="shared" si="77"/>
        <v>III</v>
      </c>
      <c r="AQ129" s="23">
        <f>COUNT(E129,J129,M129,#REF!,R129,W129,#REF!,Z129,AC129,AF129,#REF!,AL129,#REF!,#REF!,#REF!,#REF!)</f>
        <v>4</v>
      </c>
      <c r="AR129" s="24">
        <f t="shared" si="72"/>
        <v>3</v>
      </c>
      <c r="AS129" s="2"/>
    </row>
    <row r="130" spans="1:45">
      <c r="A130" s="12">
        <v>112</v>
      </c>
      <c r="B130" s="73" t="s">
        <v>285</v>
      </c>
      <c r="C130" s="73" t="s">
        <v>286</v>
      </c>
      <c r="D130" s="73" t="s">
        <v>81</v>
      </c>
      <c r="E130" s="74">
        <v>70</v>
      </c>
      <c r="F130" s="15" t="str">
        <f t="shared" si="52"/>
        <v>B</v>
      </c>
      <c r="G130" s="15">
        <f t="shared" si="53"/>
        <v>2</v>
      </c>
      <c r="H130" s="12"/>
      <c r="I130" s="15"/>
      <c r="J130" s="17" t="str">
        <f t="shared" si="73"/>
        <v/>
      </c>
      <c r="K130" s="15" t="str">
        <f t="shared" si="54"/>
        <v/>
      </c>
      <c r="L130" s="15" t="str">
        <f t="shared" si="55"/>
        <v xml:space="preserve"> </v>
      </c>
      <c r="M130" s="17"/>
      <c r="N130" s="15" t="str">
        <f t="shared" si="56"/>
        <v xml:space="preserve"> </v>
      </c>
      <c r="O130" s="15" t="str">
        <f t="shared" si="57"/>
        <v xml:space="preserve"> </v>
      </c>
      <c r="P130" s="12"/>
      <c r="Q130" s="15"/>
      <c r="R130" s="17" t="str">
        <f t="shared" si="74"/>
        <v/>
      </c>
      <c r="S130" s="15" t="str">
        <f t="shared" si="58"/>
        <v/>
      </c>
      <c r="T130" s="15" t="str">
        <f t="shared" si="59"/>
        <v xml:space="preserve"> </v>
      </c>
      <c r="U130" s="12"/>
      <c r="V130" s="15"/>
      <c r="W130" s="17" t="str">
        <f t="shared" si="60"/>
        <v/>
      </c>
      <c r="X130" s="15" t="str">
        <f t="shared" si="61"/>
        <v/>
      </c>
      <c r="Y130" s="15" t="str">
        <f t="shared" si="62"/>
        <v xml:space="preserve"> </v>
      </c>
      <c r="Z130" s="75">
        <v>14</v>
      </c>
      <c r="AA130" s="15" t="str">
        <f t="shared" si="63"/>
        <v>F</v>
      </c>
      <c r="AB130" s="15">
        <f t="shared" si="64"/>
        <v>7</v>
      </c>
      <c r="AC130" s="76">
        <v>41</v>
      </c>
      <c r="AD130" s="15" t="str">
        <f t="shared" si="65"/>
        <v>E</v>
      </c>
      <c r="AE130" s="15">
        <f t="shared" si="66"/>
        <v>5</v>
      </c>
      <c r="AF130" s="77">
        <v>45</v>
      </c>
      <c r="AG130" s="15" t="str">
        <f t="shared" si="67"/>
        <v>E</v>
      </c>
      <c r="AH130" s="15">
        <f t="shared" si="68"/>
        <v>5</v>
      </c>
      <c r="AI130" s="78">
        <v>54</v>
      </c>
      <c r="AJ130" t="str">
        <f t="shared" si="75"/>
        <v>D</v>
      </c>
      <c r="AK130">
        <f t="shared" si="76"/>
        <v>4</v>
      </c>
      <c r="AL130" s="17"/>
      <c r="AM130" s="15" t="str">
        <f t="shared" si="69"/>
        <v xml:space="preserve"> </v>
      </c>
      <c r="AN130" s="15" t="str">
        <f t="shared" si="70"/>
        <v xml:space="preserve"> </v>
      </c>
      <c r="AO130" s="21">
        <f>IF(COUNT(L130,O130,T130,Y130,AB130,AE130,AH130,AN130, )&lt;1,"",IF(COUNT(L130,O130,T130,Y130,AB130,AE130,AH130,AN130, )&lt;3,"-",IF(COUNT(L130,O130,T130,Y130,AB130,AE130,AH130,AN130,#REF!)&gt;3,"FALSE",SUM(L130,O130,T130,Y130,AB130,AE130,AH130,AN130))))</f>
        <v>17</v>
      </c>
      <c r="AP130" s="22" t="str">
        <f t="shared" si="77"/>
        <v>III</v>
      </c>
      <c r="AQ130" s="23">
        <f>COUNT(E130,J130,M130,#REF!,R130,W130,#REF!,Z130,AC130,AF130,#REF!,AL130,#REF!,#REF!,#REF!,#REF!)</f>
        <v>4</v>
      </c>
      <c r="AR130" s="24">
        <f t="shared" si="72"/>
        <v>3</v>
      </c>
      <c r="AS130" s="2"/>
    </row>
    <row r="131" spans="1:45">
      <c r="A131" s="45">
        <v>113</v>
      </c>
      <c r="B131" s="73" t="s">
        <v>287</v>
      </c>
      <c r="C131" s="73" t="s">
        <v>288</v>
      </c>
      <c r="D131" s="73" t="s">
        <v>289</v>
      </c>
      <c r="E131" s="74">
        <v>59</v>
      </c>
      <c r="F131" s="15" t="str">
        <f t="shared" si="52"/>
        <v>D</v>
      </c>
      <c r="G131" s="15">
        <f t="shared" si="53"/>
        <v>4</v>
      </c>
      <c r="H131" s="12"/>
      <c r="I131" s="15"/>
      <c r="J131" s="17" t="str">
        <f t="shared" si="73"/>
        <v/>
      </c>
      <c r="K131" s="15" t="str">
        <f t="shared" si="54"/>
        <v/>
      </c>
      <c r="L131" s="15" t="str">
        <f t="shared" si="55"/>
        <v xml:space="preserve"> </v>
      </c>
      <c r="M131" s="17"/>
      <c r="N131" s="15" t="str">
        <f t="shared" si="56"/>
        <v xml:space="preserve"> </v>
      </c>
      <c r="O131" s="15" t="str">
        <f t="shared" si="57"/>
        <v xml:space="preserve"> </v>
      </c>
      <c r="P131" s="12"/>
      <c r="Q131" s="15"/>
      <c r="R131" s="17" t="str">
        <f t="shared" si="74"/>
        <v/>
      </c>
      <c r="S131" s="15" t="str">
        <f t="shared" si="58"/>
        <v/>
      </c>
      <c r="T131" s="15" t="str">
        <f t="shared" si="59"/>
        <v xml:space="preserve"> </v>
      </c>
      <c r="U131" s="12"/>
      <c r="V131" s="15"/>
      <c r="W131" s="17" t="str">
        <f t="shared" si="60"/>
        <v/>
      </c>
      <c r="X131" s="15" t="str">
        <f t="shared" si="61"/>
        <v/>
      </c>
      <c r="Y131" s="15" t="str">
        <f t="shared" si="62"/>
        <v xml:space="preserve"> </v>
      </c>
      <c r="Z131" s="75">
        <v>42</v>
      </c>
      <c r="AA131" s="15" t="str">
        <f t="shared" si="63"/>
        <v>E</v>
      </c>
      <c r="AB131" s="15">
        <f t="shared" si="64"/>
        <v>5</v>
      </c>
      <c r="AC131" s="76">
        <v>27</v>
      </c>
      <c r="AD131" s="15" t="str">
        <f t="shared" si="65"/>
        <v>F</v>
      </c>
      <c r="AE131" s="15">
        <f t="shared" si="66"/>
        <v>7</v>
      </c>
      <c r="AF131" s="77">
        <v>32</v>
      </c>
      <c r="AG131" s="15" t="str">
        <f t="shared" si="67"/>
        <v>F</v>
      </c>
      <c r="AH131" s="15">
        <f t="shared" si="68"/>
        <v>7</v>
      </c>
      <c r="AI131" s="78">
        <v>94</v>
      </c>
      <c r="AJ131" t="str">
        <f t="shared" si="75"/>
        <v>A</v>
      </c>
      <c r="AK131">
        <f t="shared" si="76"/>
        <v>1</v>
      </c>
      <c r="AL131" s="17"/>
      <c r="AM131" s="15" t="str">
        <f t="shared" si="69"/>
        <v xml:space="preserve"> </v>
      </c>
      <c r="AN131" s="15" t="str">
        <f t="shared" si="70"/>
        <v xml:space="preserve"> </v>
      </c>
      <c r="AO131" s="21">
        <f>IF(COUNT(L131,O131,T131,Y131,AB131,AE131,AH131,AN131, )&lt;1,"",IF(COUNT(L131,O131,T131,Y131,AB131,AE131,AH131,AN131, )&lt;3,"-",IF(COUNT(L131,O131,T131,Y131,AB131,AE131,AH131,AN131,#REF!)&gt;3,"FALSE",SUM(L131,O131,T131,Y131,AB131,AE131,AH131,AN131))))</f>
        <v>19</v>
      </c>
      <c r="AP131" s="22" t="str">
        <f t="shared" si="77"/>
        <v>IV</v>
      </c>
      <c r="AQ131" s="23">
        <f>COUNT(E131,J131,M131,#REF!,R131,W131,#REF!,Z131,AC131,AF131,#REF!,AL131,#REF!,#REF!,#REF!,#REF!)</f>
        <v>4</v>
      </c>
      <c r="AR131" s="24">
        <f t="shared" si="72"/>
        <v>4</v>
      </c>
      <c r="AS131" s="2"/>
    </row>
    <row r="132" spans="1:45">
      <c r="A132" s="12">
        <v>114</v>
      </c>
      <c r="B132" s="73" t="s">
        <v>290</v>
      </c>
      <c r="C132" s="73" t="s">
        <v>291</v>
      </c>
      <c r="D132" s="73" t="s">
        <v>292</v>
      </c>
      <c r="E132" s="74">
        <v>63</v>
      </c>
      <c r="F132" s="15" t="str">
        <f t="shared" si="52"/>
        <v>C</v>
      </c>
      <c r="G132" s="15">
        <f t="shared" si="53"/>
        <v>3</v>
      </c>
      <c r="H132" s="12"/>
      <c r="I132" s="15"/>
      <c r="J132" s="17" t="str">
        <f t="shared" si="73"/>
        <v/>
      </c>
      <c r="K132" s="15" t="str">
        <f t="shared" si="54"/>
        <v/>
      </c>
      <c r="L132" s="15" t="str">
        <f t="shared" si="55"/>
        <v xml:space="preserve"> </v>
      </c>
      <c r="M132" s="17"/>
      <c r="N132" s="15" t="str">
        <f t="shared" si="56"/>
        <v xml:space="preserve"> </v>
      </c>
      <c r="O132" s="15" t="str">
        <f t="shared" si="57"/>
        <v xml:space="preserve"> </v>
      </c>
      <c r="P132" s="12"/>
      <c r="Q132" s="15"/>
      <c r="R132" s="17" t="str">
        <f t="shared" si="74"/>
        <v/>
      </c>
      <c r="S132" s="15" t="str">
        <f t="shared" si="58"/>
        <v/>
      </c>
      <c r="T132" s="15" t="str">
        <f t="shared" si="59"/>
        <v xml:space="preserve"> </v>
      </c>
      <c r="U132" s="12"/>
      <c r="V132" s="15"/>
      <c r="W132" s="17" t="str">
        <f t="shared" si="60"/>
        <v/>
      </c>
      <c r="X132" s="15" t="str">
        <f t="shared" si="61"/>
        <v/>
      </c>
      <c r="Y132" s="15" t="str">
        <f t="shared" si="62"/>
        <v xml:space="preserve"> </v>
      </c>
      <c r="Z132" s="75">
        <v>42</v>
      </c>
      <c r="AA132" s="15" t="str">
        <f t="shared" si="63"/>
        <v>E</v>
      </c>
      <c r="AB132" s="15">
        <f t="shared" si="64"/>
        <v>5</v>
      </c>
      <c r="AC132" s="76">
        <v>47</v>
      </c>
      <c r="AD132" s="15" t="str">
        <f t="shared" si="65"/>
        <v>E</v>
      </c>
      <c r="AE132" s="15">
        <f t="shared" si="66"/>
        <v>5</v>
      </c>
      <c r="AF132" s="77">
        <v>67</v>
      </c>
      <c r="AG132" s="15" t="str">
        <f t="shared" si="67"/>
        <v>C</v>
      </c>
      <c r="AH132" s="15">
        <f t="shared" si="68"/>
        <v>3</v>
      </c>
      <c r="AI132" s="78">
        <v>64</v>
      </c>
      <c r="AJ132" t="str">
        <f t="shared" si="75"/>
        <v>C</v>
      </c>
      <c r="AK132">
        <f t="shared" si="76"/>
        <v>3</v>
      </c>
      <c r="AL132" s="17"/>
      <c r="AM132" s="15" t="str">
        <f t="shared" si="69"/>
        <v xml:space="preserve"> </v>
      </c>
      <c r="AN132" s="15" t="str">
        <f t="shared" si="70"/>
        <v xml:space="preserve"> </v>
      </c>
      <c r="AO132" s="21">
        <f>IF(COUNT(L132,O132,T132,Y132,AB132,AE132,AH132,AN132, )&lt;1,"",IF(COUNT(L132,O132,T132,Y132,AB132,AE132,AH132,AN132, )&lt;3,"-",IF(COUNT(L132,O132,T132,Y132,AB132,AE132,AH132,AN132,#REF!)&gt;3,"FALSE",SUM(L132,O132,T132,Y132,AB132,AE132,AH132,AN132))))</f>
        <v>13</v>
      </c>
      <c r="AP132" s="22" t="str">
        <f t="shared" si="77"/>
        <v>III</v>
      </c>
      <c r="AQ132" s="23">
        <f>COUNT(E132,J132,M132,#REF!,R132,W132,#REF!,Z132,AC132,AF132,#REF!,AL132,#REF!,#REF!,#REF!,#REF!)</f>
        <v>4</v>
      </c>
      <c r="AR132" s="24">
        <f t="shared" si="72"/>
        <v>3</v>
      </c>
      <c r="AS132" s="2"/>
    </row>
    <row r="133" spans="1:45">
      <c r="A133" s="45">
        <v>115</v>
      </c>
      <c r="B133" s="73" t="s">
        <v>97</v>
      </c>
      <c r="C133" s="73" t="s">
        <v>179</v>
      </c>
      <c r="D133" s="73" t="s">
        <v>297</v>
      </c>
      <c r="E133" s="74">
        <v>70</v>
      </c>
      <c r="F133" s="15" t="str">
        <f t="shared" si="52"/>
        <v>B</v>
      </c>
      <c r="G133" s="15">
        <f t="shared" si="53"/>
        <v>2</v>
      </c>
      <c r="H133" s="12"/>
      <c r="I133" s="15"/>
      <c r="J133" s="17" t="str">
        <f t="shared" si="73"/>
        <v/>
      </c>
      <c r="K133" s="15" t="str">
        <f t="shared" si="54"/>
        <v/>
      </c>
      <c r="L133" s="15" t="str">
        <f t="shared" si="55"/>
        <v xml:space="preserve"> </v>
      </c>
      <c r="M133" s="17"/>
      <c r="N133" s="15" t="str">
        <f t="shared" si="56"/>
        <v xml:space="preserve"> </v>
      </c>
      <c r="O133" s="15" t="str">
        <f t="shared" si="57"/>
        <v xml:space="preserve"> </v>
      </c>
      <c r="P133" s="12"/>
      <c r="Q133" s="15"/>
      <c r="R133" s="17" t="str">
        <f t="shared" si="74"/>
        <v/>
      </c>
      <c r="S133" s="15" t="str">
        <f t="shared" si="58"/>
        <v/>
      </c>
      <c r="T133" s="15" t="str">
        <f t="shared" si="59"/>
        <v xml:space="preserve"> </v>
      </c>
      <c r="U133" s="12"/>
      <c r="V133" s="15"/>
      <c r="W133" s="17" t="str">
        <f t="shared" si="60"/>
        <v/>
      </c>
      <c r="X133" s="15" t="str">
        <f t="shared" si="61"/>
        <v/>
      </c>
      <c r="Y133" s="15" t="str">
        <f t="shared" si="62"/>
        <v xml:space="preserve"> </v>
      </c>
      <c r="Z133" s="75">
        <v>17</v>
      </c>
      <c r="AA133" s="15" t="str">
        <f t="shared" si="63"/>
        <v>F</v>
      </c>
      <c r="AB133" s="15">
        <f t="shared" si="64"/>
        <v>7</v>
      </c>
      <c r="AC133" s="76">
        <v>40</v>
      </c>
      <c r="AD133" s="15" t="str">
        <f t="shared" si="65"/>
        <v>E</v>
      </c>
      <c r="AE133" s="15">
        <f t="shared" si="66"/>
        <v>5</v>
      </c>
      <c r="AF133" s="77">
        <v>34</v>
      </c>
      <c r="AG133" s="15" t="str">
        <f t="shared" si="67"/>
        <v>F</v>
      </c>
      <c r="AH133" s="15">
        <f t="shared" si="68"/>
        <v>7</v>
      </c>
      <c r="AI133" s="78">
        <v>86</v>
      </c>
      <c r="AJ133" t="str">
        <f t="shared" si="75"/>
        <v>A</v>
      </c>
      <c r="AK133">
        <f t="shared" si="76"/>
        <v>1</v>
      </c>
      <c r="AL133" s="17"/>
      <c r="AM133" s="15" t="str">
        <f t="shared" si="69"/>
        <v xml:space="preserve"> </v>
      </c>
      <c r="AN133" s="15" t="str">
        <f t="shared" si="70"/>
        <v xml:space="preserve"> </v>
      </c>
      <c r="AO133" s="21">
        <f>IF(COUNT(L133,O133,T133,Y133,AB133,AE133,AH133,AN133, )&lt;1,"",IF(COUNT(L133,O133,T133,Y133,AB133,AE133,AH133,AN133, )&lt;3,"-",IF(COUNT(L133,O133,T133,Y133,AB133,AE133,AH133,AN133,#REF!)&gt;3,"FALSE",SUM(L133,O133,T133,Y133,AB133,AE133,AH133,AN133))))</f>
        <v>19</v>
      </c>
      <c r="AP133" s="22" t="str">
        <f t="shared" si="77"/>
        <v>IV</v>
      </c>
      <c r="AQ133" s="23">
        <f>COUNT(E133,J133,M133,#REF!,R133,W133,#REF!,Z133,AC133,AF133,#REF!,AL133,#REF!,#REF!,#REF!,#REF!)</f>
        <v>4</v>
      </c>
      <c r="AR133" s="24">
        <f t="shared" si="72"/>
        <v>4</v>
      </c>
      <c r="AS133" s="2"/>
    </row>
    <row r="134" spans="1:45">
      <c r="A134" s="12">
        <v>116</v>
      </c>
      <c r="B134" s="48"/>
      <c r="C134" s="48"/>
      <c r="D134" s="48"/>
      <c r="E134" s="12"/>
      <c r="F134" s="15" t="str">
        <f t="shared" si="52"/>
        <v xml:space="preserve"> </v>
      </c>
      <c r="G134" s="15" t="str">
        <f t="shared" si="53"/>
        <v xml:space="preserve"> </v>
      </c>
      <c r="H134" s="12"/>
      <c r="I134" s="15"/>
      <c r="J134" s="17" t="str">
        <f t="shared" si="73"/>
        <v/>
      </c>
      <c r="K134" s="15" t="str">
        <f t="shared" si="54"/>
        <v/>
      </c>
      <c r="L134" s="15" t="str">
        <f t="shared" si="55"/>
        <v xml:space="preserve"> </v>
      </c>
      <c r="M134" s="17"/>
      <c r="N134" s="15" t="str">
        <f t="shared" si="56"/>
        <v xml:space="preserve"> </v>
      </c>
      <c r="O134" s="15" t="str">
        <f t="shared" si="57"/>
        <v xml:space="preserve"> </v>
      </c>
      <c r="P134" s="12"/>
      <c r="Q134" s="15"/>
      <c r="R134" s="17" t="str">
        <f t="shared" si="74"/>
        <v/>
      </c>
      <c r="S134" s="15" t="str">
        <f t="shared" si="58"/>
        <v/>
      </c>
      <c r="T134" s="15" t="str">
        <f t="shared" si="59"/>
        <v xml:space="preserve"> </v>
      </c>
      <c r="U134" s="12"/>
      <c r="V134" s="15"/>
      <c r="W134" s="17" t="str">
        <f t="shared" si="60"/>
        <v/>
      </c>
      <c r="X134" s="15" t="str">
        <f t="shared" si="61"/>
        <v/>
      </c>
      <c r="Y134" s="15" t="str">
        <f t="shared" si="62"/>
        <v xml:space="preserve"> </v>
      </c>
      <c r="Z134" s="48"/>
      <c r="AA134" s="15" t="str">
        <f t="shared" si="63"/>
        <v xml:space="preserve"> </v>
      </c>
      <c r="AB134" s="15" t="str">
        <f t="shared" si="64"/>
        <v xml:space="preserve"> </v>
      </c>
      <c r="AC134" s="48"/>
      <c r="AD134" s="15" t="str">
        <f t="shared" si="65"/>
        <v xml:space="preserve"> </v>
      </c>
      <c r="AE134" s="15" t="str">
        <f t="shared" si="66"/>
        <v xml:space="preserve"> </v>
      </c>
      <c r="AF134" s="48"/>
      <c r="AG134" s="15" t="str">
        <f t="shared" si="67"/>
        <v xml:space="preserve"> </v>
      </c>
      <c r="AH134" s="15" t="str">
        <f t="shared" si="68"/>
        <v xml:space="preserve"> </v>
      </c>
      <c r="AI134" s="48"/>
      <c r="AJ134" s="15"/>
      <c r="AK134" s="15"/>
      <c r="AL134" s="17"/>
      <c r="AM134" s="15" t="str">
        <f t="shared" si="69"/>
        <v xml:space="preserve"> </v>
      </c>
      <c r="AN134" s="15" t="str">
        <f t="shared" si="70"/>
        <v xml:space="preserve"> </v>
      </c>
      <c r="AO134" s="21"/>
      <c r="AP134" s="22"/>
      <c r="AQ134" s="23"/>
      <c r="AR134" s="24" t="str">
        <f t="shared" si="72"/>
        <v xml:space="preserve"> </v>
      </c>
      <c r="AS134" s="2"/>
    </row>
    <row r="135" spans="1:45">
      <c r="A135" s="45">
        <v>117</v>
      </c>
      <c r="B135" s="48"/>
      <c r="C135" s="48"/>
      <c r="D135" s="48"/>
      <c r="E135" s="12"/>
      <c r="F135" s="15" t="str">
        <f t="shared" si="52"/>
        <v xml:space="preserve"> </v>
      </c>
      <c r="G135" s="15" t="str">
        <f t="shared" si="53"/>
        <v xml:space="preserve"> </v>
      </c>
      <c r="H135" s="12"/>
      <c r="I135" s="15"/>
      <c r="J135" s="17" t="str">
        <f t="shared" si="73"/>
        <v/>
      </c>
      <c r="K135" s="15" t="str">
        <f t="shared" si="54"/>
        <v/>
      </c>
      <c r="L135" s="15" t="str">
        <f t="shared" si="55"/>
        <v xml:space="preserve"> </v>
      </c>
      <c r="M135" s="17"/>
      <c r="N135" s="15" t="str">
        <f t="shared" si="56"/>
        <v xml:space="preserve"> </v>
      </c>
      <c r="O135" s="15" t="str">
        <f t="shared" si="57"/>
        <v xml:space="preserve"> </v>
      </c>
      <c r="P135" s="12"/>
      <c r="Q135" s="15"/>
      <c r="R135" s="17" t="str">
        <f t="shared" si="74"/>
        <v/>
      </c>
      <c r="S135" s="15" t="str">
        <f t="shared" si="58"/>
        <v/>
      </c>
      <c r="T135" s="15" t="str">
        <f t="shared" si="59"/>
        <v xml:space="preserve"> </v>
      </c>
      <c r="U135" s="12"/>
      <c r="V135" s="15"/>
      <c r="W135" s="17" t="str">
        <f t="shared" si="60"/>
        <v/>
      </c>
      <c r="X135" s="15" t="str">
        <f t="shared" si="61"/>
        <v/>
      </c>
      <c r="Y135" s="15" t="str">
        <f t="shared" si="62"/>
        <v xml:space="preserve"> </v>
      </c>
      <c r="Z135" s="48"/>
      <c r="AA135" s="15" t="str">
        <f t="shared" si="63"/>
        <v xml:space="preserve"> </v>
      </c>
      <c r="AB135" s="15" t="str">
        <f t="shared" si="64"/>
        <v xml:space="preserve"> </v>
      </c>
      <c r="AC135" s="48"/>
      <c r="AD135" s="15" t="str">
        <f t="shared" si="65"/>
        <v xml:space="preserve"> </v>
      </c>
      <c r="AE135" s="15" t="str">
        <f t="shared" si="66"/>
        <v xml:space="preserve"> </v>
      </c>
      <c r="AF135" s="48"/>
      <c r="AG135" s="15" t="str">
        <f t="shared" si="67"/>
        <v xml:space="preserve"> </v>
      </c>
      <c r="AH135" s="15" t="str">
        <f t="shared" si="68"/>
        <v xml:space="preserve"> </v>
      </c>
      <c r="AI135" s="48"/>
      <c r="AJ135" s="15"/>
      <c r="AK135" s="15"/>
      <c r="AL135" s="17"/>
      <c r="AM135" s="15" t="str">
        <f t="shared" si="69"/>
        <v xml:space="preserve"> </v>
      </c>
      <c r="AN135" s="15" t="str">
        <f t="shared" si="70"/>
        <v xml:space="preserve"> </v>
      </c>
      <c r="AO135" s="21"/>
      <c r="AP135" s="22"/>
      <c r="AQ135" s="23"/>
      <c r="AR135" s="24" t="str">
        <f t="shared" si="72"/>
        <v xml:space="preserve"> </v>
      </c>
      <c r="AS135" s="2"/>
    </row>
    <row r="136" spans="1:45">
      <c r="A136" s="12">
        <v>118</v>
      </c>
      <c r="B136" s="48"/>
      <c r="C136" s="48"/>
      <c r="D136" s="48"/>
      <c r="E136" s="12"/>
      <c r="F136" s="15" t="str">
        <f t="shared" si="52"/>
        <v xml:space="preserve"> </v>
      </c>
      <c r="G136" s="15" t="str">
        <f t="shared" si="53"/>
        <v xml:space="preserve"> </v>
      </c>
      <c r="H136" s="12"/>
      <c r="I136" s="15"/>
      <c r="J136" s="17" t="str">
        <f t="shared" si="73"/>
        <v/>
      </c>
      <c r="K136" s="15" t="str">
        <f t="shared" si="54"/>
        <v/>
      </c>
      <c r="L136" s="15" t="str">
        <f t="shared" si="55"/>
        <v xml:space="preserve"> </v>
      </c>
      <c r="M136" s="17"/>
      <c r="N136" s="15" t="str">
        <f t="shared" si="56"/>
        <v xml:space="preserve"> </v>
      </c>
      <c r="O136" s="15" t="str">
        <f t="shared" si="57"/>
        <v xml:space="preserve"> </v>
      </c>
      <c r="P136" s="12"/>
      <c r="Q136" s="15"/>
      <c r="R136" s="17" t="str">
        <f t="shared" si="74"/>
        <v/>
      </c>
      <c r="S136" s="15" t="str">
        <f t="shared" si="58"/>
        <v/>
      </c>
      <c r="T136" s="15" t="str">
        <f t="shared" si="59"/>
        <v xml:space="preserve"> </v>
      </c>
      <c r="U136" s="12"/>
      <c r="V136" s="15"/>
      <c r="W136" s="17" t="str">
        <f t="shared" si="60"/>
        <v/>
      </c>
      <c r="X136" s="15" t="str">
        <f t="shared" si="61"/>
        <v/>
      </c>
      <c r="Y136" s="15" t="str">
        <f t="shared" si="62"/>
        <v xml:space="preserve"> </v>
      </c>
      <c r="Z136" s="48"/>
      <c r="AA136" s="15" t="str">
        <f t="shared" si="63"/>
        <v xml:space="preserve"> </v>
      </c>
      <c r="AB136" s="15" t="str">
        <f t="shared" si="64"/>
        <v xml:space="preserve"> </v>
      </c>
      <c r="AC136" s="48"/>
      <c r="AD136" s="15" t="str">
        <f t="shared" si="65"/>
        <v xml:space="preserve"> </v>
      </c>
      <c r="AE136" s="15" t="str">
        <f t="shared" si="66"/>
        <v xml:space="preserve"> </v>
      </c>
      <c r="AF136" s="48"/>
      <c r="AG136" s="15" t="str">
        <f t="shared" si="67"/>
        <v xml:space="preserve"> </v>
      </c>
      <c r="AH136" s="15" t="str">
        <f t="shared" si="68"/>
        <v xml:space="preserve"> </v>
      </c>
      <c r="AI136" s="48"/>
      <c r="AJ136" s="15"/>
      <c r="AK136" s="15"/>
      <c r="AL136" s="17"/>
      <c r="AM136" s="15" t="str">
        <f t="shared" si="69"/>
        <v xml:space="preserve"> </v>
      </c>
      <c r="AN136" s="15" t="str">
        <f t="shared" si="70"/>
        <v xml:space="preserve"> </v>
      </c>
      <c r="AO136" s="21"/>
      <c r="AP136" s="22"/>
      <c r="AQ136" s="23"/>
      <c r="AR136" s="24" t="str">
        <f t="shared" si="72"/>
        <v xml:space="preserve"> </v>
      </c>
      <c r="AS136" s="2"/>
    </row>
    <row r="137" spans="1:45">
      <c r="A137" s="45">
        <v>119</v>
      </c>
      <c r="B137" s="48"/>
      <c r="C137" s="48"/>
      <c r="D137" s="48"/>
      <c r="E137" s="12"/>
      <c r="F137" s="15" t="str">
        <f t="shared" si="52"/>
        <v xml:space="preserve"> </v>
      </c>
      <c r="G137" s="15" t="str">
        <f t="shared" si="53"/>
        <v xml:space="preserve"> </v>
      </c>
      <c r="H137" s="12"/>
      <c r="I137" s="15"/>
      <c r="J137" s="17" t="str">
        <f t="shared" si="73"/>
        <v/>
      </c>
      <c r="K137" s="15" t="str">
        <f t="shared" si="54"/>
        <v/>
      </c>
      <c r="L137" s="15" t="str">
        <f t="shared" si="55"/>
        <v xml:space="preserve"> </v>
      </c>
      <c r="M137" s="17"/>
      <c r="N137" s="15" t="str">
        <f t="shared" si="56"/>
        <v xml:space="preserve"> </v>
      </c>
      <c r="O137" s="15" t="str">
        <f t="shared" si="57"/>
        <v xml:space="preserve"> </v>
      </c>
      <c r="P137" s="12"/>
      <c r="Q137" s="15"/>
      <c r="R137" s="17" t="str">
        <f t="shared" si="74"/>
        <v/>
      </c>
      <c r="S137" s="15" t="str">
        <f t="shared" si="58"/>
        <v/>
      </c>
      <c r="T137" s="15" t="str">
        <f t="shared" si="59"/>
        <v xml:space="preserve"> </v>
      </c>
      <c r="U137" s="12"/>
      <c r="V137" s="15"/>
      <c r="W137" s="17" t="str">
        <f t="shared" si="60"/>
        <v/>
      </c>
      <c r="X137" s="15" t="str">
        <f t="shared" si="61"/>
        <v/>
      </c>
      <c r="Y137" s="15" t="str">
        <f t="shared" si="62"/>
        <v xml:space="preserve"> </v>
      </c>
      <c r="Z137" s="48"/>
      <c r="AA137" s="15" t="str">
        <f t="shared" si="63"/>
        <v xml:space="preserve"> </v>
      </c>
      <c r="AB137" s="15" t="str">
        <f t="shared" si="64"/>
        <v xml:space="preserve"> </v>
      </c>
      <c r="AC137" s="48"/>
      <c r="AD137" s="15" t="str">
        <f t="shared" si="65"/>
        <v xml:space="preserve"> </v>
      </c>
      <c r="AE137" s="15" t="str">
        <f t="shared" si="66"/>
        <v xml:space="preserve"> </v>
      </c>
      <c r="AF137" s="48"/>
      <c r="AG137" s="15" t="str">
        <f t="shared" si="67"/>
        <v xml:space="preserve"> </v>
      </c>
      <c r="AH137" s="15" t="str">
        <f t="shared" si="68"/>
        <v xml:space="preserve"> </v>
      </c>
      <c r="AI137" s="48"/>
      <c r="AJ137" s="15"/>
      <c r="AK137" s="15"/>
      <c r="AL137" s="17"/>
      <c r="AM137" s="15" t="str">
        <f t="shared" si="69"/>
        <v xml:space="preserve"> </v>
      </c>
      <c r="AN137" s="15" t="str">
        <f t="shared" si="70"/>
        <v xml:space="preserve"> </v>
      </c>
      <c r="AO137" s="21"/>
      <c r="AP137" s="22"/>
      <c r="AQ137" s="23"/>
      <c r="AR137" s="24" t="str">
        <f t="shared" si="72"/>
        <v xml:space="preserve"> </v>
      </c>
      <c r="AS137" s="2"/>
    </row>
    <row r="138" spans="1:45">
      <c r="A138" s="12">
        <v>120</v>
      </c>
      <c r="B138" s="89"/>
      <c r="C138" s="90"/>
      <c r="D138" s="91"/>
      <c r="E138" s="12"/>
      <c r="F138" s="15" t="str">
        <f t="shared" si="52"/>
        <v xml:space="preserve"> </v>
      </c>
      <c r="G138" s="15" t="str">
        <f t="shared" si="53"/>
        <v xml:space="preserve"> </v>
      </c>
      <c r="H138" s="12"/>
      <c r="I138" s="15"/>
      <c r="J138" s="17" t="str">
        <f t="shared" si="73"/>
        <v/>
      </c>
      <c r="K138" s="15" t="str">
        <f t="shared" si="54"/>
        <v/>
      </c>
      <c r="L138" s="15" t="str">
        <f t="shared" si="55"/>
        <v xml:space="preserve"> </v>
      </c>
      <c r="M138" s="17"/>
      <c r="N138" s="15" t="str">
        <f t="shared" si="56"/>
        <v xml:space="preserve"> </v>
      </c>
      <c r="O138" s="15" t="str">
        <f t="shared" si="57"/>
        <v xml:space="preserve"> </v>
      </c>
      <c r="P138" s="12"/>
      <c r="Q138" s="15"/>
      <c r="R138" s="17" t="str">
        <f t="shared" si="74"/>
        <v/>
      </c>
      <c r="S138" s="15" t="str">
        <f t="shared" si="58"/>
        <v/>
      </c>
      <c r="T138" s="15" t="str">
        <f t="shared" si="59"/>
        <v xml:space="preserve"> </v>
      </c>
      <c r="U138" s="12"/>
      <c r="V138" s="15"/>
      <c r="W138" s="17" t="str">
        <f t="shared" si="60"/>
        <v/>
      </c>
      <c r="X138" s="15" t="str">
        <f t="shared" si="61"/>
        <v/>
      </c>
      <c r="Y138" s="15" t="str">
        <f t="shared" si="62"/>
        <v xml:space="preserve"> </v>
      </c>
      <c r="Z138" s="20"/>
      <c r="AA138" s="15" t="str">
        <f t="shared" si="63"/>
        <v xml:space="preserve"> </v>
      </c>
      <c r="AB138" s="15" t="str">
        <f t="shared" si="64"/>
        <v xml:space="preserve"> </v>
      </c>
      <c r="AC138" s="20"/>
      <c r="AD138" s="15" t="str">
        <f t="shared" si="65"/>
        <v xml:space="preserve"> </v>
      </c>
      <c r="AE138" s="15" t="str">
        <f t="shared" si="66"/>
        <v xml:space="preserve"> </v>
      </c>
      <c r="AF138" s="20"/>
      <c r="AG138" s="15" t="str">
        <f t="shared" si="67"/>
        <v xml:space="preserve"> </v>
      </c>
      <c r="AH138" s="15" t="str">
        <f t="shared" si="68"/>
        <v xml:space="preserve"> </v>
      </c>
      <c r="AI138" s="12"/>
      <c r="AJ138" s="15" t="str">
        <f t="shared" ref="AJ138:AJ201" si="78">IF(AI138&lt;1," ",IF(AI138&gt;100,"",IF(AI138&gt;=79.5,"A",IF(AI138&gt;=69.5,"B",IF(AI138&gt;=59.5,"C",IF(AI138&gt;=49.5,"D",IF(AI138&gt;=39.5,"E",IF(AI138&gt;=34.5,"S","F"))))))))</f>
        <v xml:space="preserve"> </v>
      </c>
      <c r="AK138" s="15" t="str">
        <f t="shared" ref="AK138:AK166" si="79">IF(AJ138="A",1,IF(AJ138="B",2,IF(AJ138="C",3,IF(AJ138="D",4,IF(AJ138="E",5,IF(AJ138="S",6,IF(AJ138="F",7," ")))))))</f>
        <v xml:space="preserve"> </v>
      </c>
      <c r="AL138" s="17"/>
      <c r="AM138" s="15" t="str">
        <f t="shared" si="69"/>
        <v xml:space="preserve"> </v>
      </c>
      <c r="AN138" s="15" t="str">
        <f t="shared" si="70"/>
        <v xml:space="preserve"> </v>
      </c>
      <c r="AO138" s="21"/>
      <c r="AP138" s="22"/>
      <c r="AQ138" s="22"/>
      <c r="AR138" s="24" t="str">
        <f t="shared" si="72"/>
        <v xml:space="preserve"> </v>
      </c>
      <c r="AS138" s="2"/>
    </row>
    <row r="139" spans="1:45">
      <c r="A139" s="45">
        <v>121</v>
      </c>
      <c r="B139" s="89"/>
      <c r="C139" s="90"/>
      <c r="D139" s="91"/>
      <c r="E139" s="12"/>
      <c r="F139" s="15" t="str">
        <f t="shared" si="52"/>
        <v xml:space="preserve"> </v>
      </c>
      <c r="G139" s="15" t="str">
        <f t="shared" si="53"/>
        <v xml:space="preserve"> </v>
      </c>
      <c r="H139" s="12"/>
      <c r="I139" s="15"/>
      <c r="J139" s="17" t="str">
        <f t="shared" si="73"/>
        <v/>
      </c>
      <c r="K139" s="15" t="str">
        <f t="shared" si="54"/>
        <v/>
      </c>
      <c r="L139" s="15" t="str">
        <f t="shared" si="55"/>
        <v xml:space="preserve"> </v>
      </c>
      <c r="M139" s="17"/>
      <c r="N139" s="15" t="str">
        <f t="shared" si="56"/>
        <v xml:space="preserve"> </v>
      </c>
      <c r="O139" s="15" t="str">
        <f t="shared" si="57"/>
        <v xml:space="preserve"> </v>
      </c>
      <c r="P139" s="12"/>
      <c r="Q139" s="15"/>
      <c r="R139" s="17" t="str">
        <f t="shared" si="74"/>
        <v/>
      </c>
      <c r="S139" s="15" t="str">
        <f t="shared" si="58"/>
        <v/>
      </c>
      <c r="T139" s="15" t="str">
        <f t="shared" si="59"/>
        <v xml:space="preserve"> </v>
      </c>
      <c r="U139" s="12"/>
      <c r="V139" s="15"/>
      <c r="W139" s="17" t="str">
        <f t="shared" si="60"/>
        <v/>
      </c>
      <c r="X139" s="15" t="str">
        <f t="shared" si="61"/>
        <v/>
      </c>
      <c r="Y139" s="15" t="str">
        <f t="shared" si="62"/>
        <v xml:space="preserve"> </v>
      </c>
      <c r="Z139" s="20"/>
      <c r="AA139" s="15" t="str">
        <f t="shared" si="63"/>
        <v xml:space="preserve"> </v>
      </c>
      <c r="AB139" s="15" t="str">
        <f t="shared" si="64"/>
        <v xml:space="preserve"> </v>
      </c>
      <c r="AC139" s="20"/>
      <c r="AD139" s="15" t="str">
        <f t="shared" si="65"/>
        <v xml:space="preserve"> </v>
      </c>
      <c r="AE139" s="15" t="str">
        <f t="shared" si="66"/>
        <v xml:space="preserve"> </v>
      </c>
      <c r="AF139" s="20"/>
      <c r="AG139" s="15" t="str">
        <f t="shared" si="67"/>
        <v xml:space="preserve"> </v>
      </c>
      <c r="AH139" s="15" t="str">
        <f t="shared" si="68"/>
        <v xml:space="preserve"> </v>
      </c>
      <c r="AI139" s="12"/>
      <c r="AJ139" s="15" t="str">
        <f t="shared" si="78"/>
        <v xml:space="preserve"> </v>
      </c>
      <c r="AK139" s="15" t="str">
        <f t="shared" si="79"/>
        <v xml:space="preserve"> </v>
      </c>
      <c r="AL139" s="17"/>
      <c r="AM139" s="15" t="str">
        <f t="shared" si="69"/>
        <v xml:space="preserve"> </v>
      </c>
      <c r="AN139" s="15" t="str">
        <f t="shared" si="70"/>
        <v xml:space="preserve"> </v>
      </c>
      <c r="AO139" s="21"/>
      <c r="AP139" s="22"/>
      <c r="AQ139" s="22"/>
      <c r="AR139" s="24" t="str">
        <f t="shared" si="72"/>
        <v xml:space="preserve"> </v>
      </c>
      <c r="AS139" s="2"/>
    </row>
    <row r="140" spans="1:45">
      <c r="A140" s="12">
        <v>122</v>
      </c>
      <c r="B140" s="89"/>
      <c r="C140" s="90"/>
      <c r="D140" s="91"/>
      <c r="E140" s="12"/>
      <c r="F140" s="15" t="str">
        <f t="shared" ref="F140:F203" si="80">IF(E140&lt;1," ",IF(E140&gt;100,"",IF(E140&gt;=79.5,"A",IF(E140&gt;=69.5,"B",IF(E140&gt;=59.5,"C",IF(E140&gt;=49.5,"D",IF(E140&gt;=39.5,"E",IF(E140&gt;=34.5,"S","F"))))))))</f>
        <v xml:space="preserve"> </v>
      </c>
      <c r="G140" s="15" t="str">
        <f t="shared" ref="G140:G203" si="81">IF(F140="A",1,IF(F140="B",2,IF(F140="C",3,IF(F140="D",4,IF(F140="E",5,IF(F140="S",6,IF(F140="F",7," ")))))))</f>
        <v xml:space="preserve"> </v>
      </c>
      <c r="H140" s="12"/>
      <c r="I140" s="15"/>
      <c r="J140" s="17" t="str">
        <f t="shared" ref="J140:J203" si="82">IF(COUNTIF(H140:I140,"")=2,"",SUM(H140:I140)/2)</f>
        <v/>
      </c>
      <c r="K140" s="15" t="str">
        <f t="shared" ref="K140:K203" si="83">IF(J140&lt;1," ",IF(J140&gt;100,"",IF(J140&gt;=79.5,"A",IF(J140&gt;=69.5,"B",IF(J140&gt;=59.5,"C",IF(J140&gt;=49.5,"D",IF(J140&gt;=39.5,"E",IF(J140&gt;=34.5,"S","F"))))))))</f>
        <v/>
      </c>
      <c r="L140" s="15" t="str">
        <f t="shared" ref="L140:L203" si="84">IF(K140="A",1,IF(K140="B",2,IF(K140="C",3,IF(K140="D",4,IF(K140="E",5,IF(K140="S",6,IF(K140="F",7," ")))))))</f>
        <v xml:space="preserve"> </v>
      </c>
      <c r="M140" s="17"/>
      <c r="N140" s="15" t="str">
        <f t="shared" ref="N140:N203" si="85">IF(M140&lt;1," ",IF(M140&gt;100,"",IF(M140&gt;=79.5,"A",IF(M140&gt;=69.5,"B",IF(M140&gt;=59.5,"C",IF(M140&gt;=49.5,"D",IF(M140&gt;=39.5,"E",IF(M140&gt;=34.5,"S","F"))))))))</f>
        <v xml:space="preserve"> </v>
      </c>
      <c r="O140" s="15" t="str">
        <f t="shared" ref="O140:O203" si="86">IF(N140="A",1,IF(N140="B",2,IF(N140="C",3,IF(N140="D",4,IF(N140="E",5,IF(N140="S",6,IF(N140="F",7," ")))))))</f>
        <v xml:space="preserve"> </v>
      </c>
      <c r="P140" s="12"/>
      <c r="Q140" s="15"/>
      <c r="R140" s="17" t="str">
        <f t="shared" si="74"/>
        <v/>
      </c>
      <c r="S140" s="15" t="str">
        <f t="shared" ref="S140:S203" si="87">IF(R140&lt;1," ",IF(R140&gt;100,"",IF(R140&gt;=79.5,"A",IF(R140&gt;=69.5,"B",IF(R140&gt;=59.5,"C",IF(R140&gt;=49.5,"D",IF(R140&gt;=39.5,"E",IF(R140&gt;=34.5,"S","F"))))))))</f>
        <v/>
      </c>
      <c r="T140" s="15" t="str">
        <f t="shared" ref="T140:T203" si="88">IF(S140="A",1,IF(S140="B",2,IF(S140="C",3,IF(S140="D",4,IF(S140="E",5,IF(S140="S",6,IF(S140="F",7," ")))))))</f>
        <v xml:space="preserve"> </v>
      </c>
      <c r="U140" s="12"/>
      <c r="V140" s="15"/>
      <c r="W140" s="17" t="str">
        <f t="shared" ref="W140:W203" si="89">IF(COUNTIF(U140:V140,"")=2,"",SUM(U140:V140)/2)</f>
        <v/>
      </c>
      <c r="X140" s="15" t="str">
        <f t="shared" ref="X140:X203" si="90">IF(W140&lt;1," ",IF(W140&gt;100,"",IF(W140&gt;=79.5,"A",IF(W140&gt;=69.5,"B",IF(W140&gt;=59.5,"C",IF(W140&gt;=49.5,"D",IF(W140&gt;=39.5,"E",IF(W140&gt;=34.5,"S","F"))))))))</f>
        <v/>
      </c>
      <c r="Y140" s="15" t="str">
        <f t="shared" ref="Y140:Y203" si="91">IF(X140="A",1,IF(X140="B",2,IF(X140="C",3,IF(X140="D",4,IF(X140="E",5,IF(X140="S",6,IF(X140="F",7," ")))))))</f>
        <v xml:space="preserve"> </v>
      </c>
      <c r="Z140" s="20"/>
      <c r="AA140" s="15" t="str">
        <f t="shared" ref="AA140:AA203" si="92">IF(Z140&lt;1," ",IF(Z140&gt;100,"",IF(Z140&gt;=79.5,"A",IF(Z140&gt;=69.5,"B",IF(Z140&gt;=59.5,"C",IF(Z140&gt;=49.5,"D",IF(Z140&gt;=39.5,"E",IF(Z140&gt;=34.5,"S","F"))))))))</f>
        <v xml:space="preserve"> </v>
      </c>
      <c r="AB140" s="15" t="str">
        <f t="shared" ref="AB140:AB203" si="93">IF(AA140="A",1,IF(AA140="B",2,IF(AA140="C",3,IF(AA140="D",4,IF(AA140="E",5,IF(AA140="S",6,IF(AA140="F",7," ")))))))</f>
        <v xml:space="preserve"> </v>
      </c>
      <c r="AC140" s="20"/>
      <c r="AD140" s="15" t="str">
        <f t="shared" ref="AD140:AD203" si="94">IF(AC140&lt;1," ",IF(AC140&gt;100,"",IF(AC140&gt;=79.5,"A",IF(AC140&gt;=69.5,"B",IF(AC140&gt;=59.5,"C",IF(AC140&gt;=49.5,"D",IF(AC140&gt;=39.5,"E",IF(AC140&gt;=34.5,"S","F"))))))))</f>
        <v xml:space="preserve"> </v>
      </c>
      <c r="AE140" s="15" t="str">
        <f t="shared" ref="AE140:AE203" si="95">IF(AD140="A",1,IF(AD140="B",2,IF(AD140="C",3,IF(AD140="D",4,IF(AD140="E",5,IF(AD140="S",6,IF(AD140="F",7," ")))))))</f>
        <v xml:space="preserve"> </v>
      </c>
      <c r="AF140" s="20"/>
      <c r="AG140" s="15" t="str">
        <f t="shared" ref="AG140:AG203" si="96">IF(AF140&lt;1," ",IF(AF140&gt;100,"",IF(AF140&gt;=79.5,"A",IF(AF140&gt;=69.5,"B",IF(AF140&gt;=59.5,"C",IF(AF140&gt;=49.5,"D",IF(AF140&gt;=39.5,"E",IF(AF140&gt;=34.5,"S","F"))))))))</f>
        <v xml:space="preserve"> </v>
      </c>
      <c r="AH140" s="15" t="str">
        <f t="shared" ref="AH140:AH203" si="97">IF(AG140="A",1,IF(AG140="B",2,IF(AG140="C",3,IF(AG140="D",4,IF(AG140="E",5,IF(AG140="S",6,IF(AG140="F",7," ")))))))</f>
        <v xml:space="preserve"> </v>
      </c>
      <c r="AI140" s="12"/>
      <c r="AJ140" s="15" t="str">
        <f t="shared" si="78"/>
        <v xml:space="preserve"> </v>
      </c>
      <c r="AK140" s="15" t="str">
        <f t="shared" si="79"/>
        <v xml:space="preserve"> </v>
      </c>
      <c r="AL140" s="17"/>
      <c r="AM140" s="15" t="str">
        <f t="shared" ref="AM140:AM203" si="98">IF(AL140&lt;1," ",IF(AL140&gt;100,"",IF(AL140&gt;=79.5,"A",IF(AL140&gt;=69.5,"B",IF(AL140&gt;=59.5,"C",IF(AL140&gt;=49.5,"D",IF(AL140&gt;=39.5,"E",IF(AL140&gt;=34.5,"S","F"))))))))</f>
        <v xml:space="preserve"> </v>
      </c>
      <c r="AN140" s="15" t="str">
        <f t="shared" ref="AN140:AN203" si="99">IF(AM140="A",1,IF(AM140="B",2,IF(AM140="C",3,IF(AM140="D",4,IF(AM140="E",5,IF(AM140="S",6,IF(AM140="F",7," ")))))))</f>
        <v xml:space="preserve"> </v>
      </c>
      <c r="AO140" s="21"/>
      <c r="AP140" s="22"/>
      <c r="AQ140" s="22"/>
      <c r="AR140" s="24" t="str">
        <f t="shared" ref="AR140:AR203" si="100">IF(AP140="I",1,IF(AP140="II",2,IF(AP140="III",3,IF(AP140="IV",4,IF(AP140="FLD",5," ")))))</f>
        <v xml:space="preserve"> </v>
      </c>
      <c r="AS140" s="2"/>
    </row>
    <row r="141" spans="1:45" ht="135.75" customHeight="1">
      <c r="A141" s="45">
        <v>123</v>
      </c>
      <c r="B141" s="101" t="s">
        <v>320</v>
      </c>
      <c r="C141" s="102"/>
      <c r="D141" s="103"/>
      <c r="E141" s="116" t="s">
        <v>17</v>
      </c>
      <c r="F141" s="117"/>
      <c r="G141" s="15" t="str">
        <f t="shared" ref="G141:G149" si="101">IF(E141="A",1,IF(E141="B",2,IF(E141="C",3,IF(E141="D",4,IF(E141="E",5,IF(E141="S",6,IF(E141="F",7," ")))))))</f>
        <v xml:space="preserve"> </v>
      </c>
      <c r="H141" s="12"/>
      <c r="I141" s="15"/>
      <c r="J141" s="118" t="s">
        <v>18</v>
      </c>
      <c r="K141" s="119"/>
      <c r="L141" s="15" t="str">
        <f t="shared" si="84"/>
        <v xml:space="preserve"> </v>
      </c>
      <c r="M141" s="116" t="s">
        <v>34</v>
      </c>
      <c r="N141" s="117"/>
      <c r="O141" s="15" t="str">
        <f t="shared" ref="O141:O149" si="102">IF(M141="A",1,IF(M141="B",2,IF(M141="C",3,IF(M141="D",4,IF(M141="E",5,IF(M141="S",6,IF(M141="F",7," ")))))))</f>
        <v xml:space="preserve"> </v>
      </c>
      <c r="P141" s="12"/>
      <c r="Q141" s="15"/>
      <c r="R141" s="118" t="s">
        <v>19</v>
      </c>
      <c r="S141" s="119"/>
      <c r="T141" s="15" t="str">
        <f t="shared" si="88"/>
        <v xml:space="preserve"> </v>
      </c>
      <c r="U141" s="12"/>
      <c r="V141" s="15"/>
      <c r="W141" s="118" t="s">
        <v>321</v>
      </c>
      <c r="X141" s="119"/>
      <c r="Y141" s="15" t="str">
        <f t="shared" si="91"/>
        <v xml:space="preserve"> </v>
      </c>
      <c r="Z141" s="116" t="s">
        <v>328</v>
      </c>
      <c r="AA141" s="117"/>
      <c r="AB141" s="15" t="str">
        <f t="shared" ref="AB141:AB149" si="103">IF(Z141="A",1,IF(Z141="B",2,IF(Z141="C",3,IF(Z141="D",4,IF(Z141="E",5,IF(Z141="S",6,IF(Z141="F",7," ")))))))</f>
        <v xml:space="preserve"> </v>
      </c>
      <c r="AC141" s="116" t="s">
        <v>22</v>
      </c>
      <c r="AD141" s="117"/>
      <c r="AE141" s="15" t="str">
        <f t="shared" ref="AE141:AE149" si="104">IF(AC141="A",1,IF(AC141="B",2,IF(AC141="C",3,IF(AC141="D",4,IF(AC141="E",5,IF(AC141="S",6,IF(AC141="F",7," ")))))))</f>
        <v xml:space="preserve"> </v>
      </c>
      <c r="AF141" s="116" t="s">
        <v>23</v>
      </c>
      <c r="AG141" s="117"/>
      <c r="AH141" s="15" t="str">
        <f t="shared" ref="AH141:AH149" si="105">IF(AF141="A",1,IF(AF141="B",2,IF(AF141="C",3,IF(AF141="D",4,IF(AF141="E",5,IF(AF141="S",6,IF(AF141="F",7," ")))))))</f>
        <v xml:space="preserve"> </v>
      </c>
      <c r="AI141" s="116" t="s">
        <v>24</v>
      </c>
      <c r="AJ141" s="117"/>
      <c r="AK141" s="15" t="str">
        <f t="shared" ref="AK141:AK149" si="106">IF(AI141="A",1,IF(AI141="B",2,IF(AI141="C",3,IF(AI141="D",4,IF(AI141="E",5,IF(AI141="S",6,IF(AI141="F",7," ")))))))</f>
        <v xml:space="preserve"> </v>
      </c>
      <c r="AL141" s="116" t="s">
        <v>298</v>
      </c>
      <c r="AM141" s="117"/>
      <c r="AN141" s="15" t="str">
        <f t="shared" ref="AN141:AN149" si="107">IF(AL141="A",1,IF(AL141="B",2,IF(AL141="C",3,IF(AL141="D",4,IF(AL141="E",5,IF(AL141="S",6,IF(AL141="F",7," ")))))))</f>
        <v xml:space="preserve"> </v>
      </c>
      <c r="AO141" s="21"/>
      <c r="AP141" s="22"/>
      <c r="AQ141" s="22"/>
      <c r="AR141" s="24" t="str">
        <f t="shared" si="100"/>
        <v xml:space="preserve"> </v>
      </c>
      <c r="AS141" s="2"/>
    </row>
    <row r="142" spans="1:45">
      <c r="A142" s="12">
        <v>124</v>
      </c>
      <c r="B142" s="101" t="s">
        <v>322</v>
      </c>
      <c r="C142" s="102"/>
      <c r="D142" s="103"/>
      <c r="E142" s="99">
        <f>COUNTIF(F18:F133,"A")</f>
        <v>0</v>
      </c>
      <c r="F142" s="100"/>
      <c r="G142" s="15" t="str">
        <f t="shared" si="101"/>
        <v xml:space="preserve"> </v>
      </c>
      <c r="H142" s="12"/>
      <c r="I142" s="15"/>
      <c r="J142" s="104">
        <f>COUNTIF(K18:K76,"A")</f>
        <v>0</v>
      </c>
      <c r="K142" s="105"/>
      <c r="L142" s="15" t="str">
        <f t="shared" si="84"/>
        <v xml:space="preserve"> </v>
      </c>
      <c r="M142" s="99"/>
      <c r="N142" s="100"/>
      <c r="O142" s="15" t="str">
        <f t="shared" si="102"/>
        <v xml:space="preserve"> </v>
      </c>
      <c r="P142" s="12"/>
      <c r="Q142" s="15"/>
      <c r="R142" s="104" t="str">
        <f t="shared" si="74"/>
        <v/>
      </c>
      <c r="S142" s="105"/>
      <c r="T142" s="15" t="str">
        <f t="shared" si="88"/>
        <v xml:space="preserve"> </v>
      </c>
      <c r="U142" s="12"/>
      <c r="V142" s="15"/>
      <c r="W142" s="104" t="str">
        <f t="shared" si="89"/>
        <v/>
      </c>
      <c r="X142" s="105"/>
      <c r="Y142" s="15" t="str">
        <f t="shared" si="91"/>
        <v xml:space="preserve"> </v>
      </c>
      <c r="Z142" s="99"/>
      <c r="AA142" s="100"/>
      <c r="AB142" s="15" t="str">
        <f t="shared" si="103"/>
        <v xml:space="preserve"> </v>
      </c>
      <c r="AC142" s="99"/>
      <c r="AD142" s="100"/>
      <c r="AE142" s="15" t="str">
        <f t="shared" si="104"/>
        <v xml:space="preserve"> </v>
      </c>
      <c r="AF142" s="99"/>
      <c r="AG142" s="100"/>
      <c r="AH142" s="15" t="str">
        <f t="shared" si="105"/>
        <v xml:space="preserve"> </v>
      </c>
      <c r="AI142" s="99">
        <f>COUNTIF(AJ80:AJ133,"A")</f>
        <v>20</v>
      </c>
      <c r="AJ142" s="100"/>
      <c r="AK142" s="15" t="str">
        <f t="shared" si="106"/>
        <v xml:space="preserve"> </v>
      </c>
      <c r="AL142" s="99"/>
      <c r="AM142" s="100"/>
      <c r="AN142" s="15" t="str">
        <f t="shared" si="107"/>
        <v xml:space="preserve"> </v>
      </c>
      <c r="AO142" s="21"/>
      <c r="AP142" s="22"/>
      <c r="AQ142" s="22"/>
      <c r="AR142" s="24" t="str">
        <f t="shared" si="100"/>
        <v xml:space="preserve"> </v>
      </c>
      <c r="AS142" s="2"/>
    </row>
    <row r="143" spans="1:45">
      <c r="A143" s="45">
        <v>125</v>
      </c>
      <c r="B143" s="101" t="s">
        <v>323</v>
      </c>
      <c r="C143" s="102"/>
      <c r="D143" s="103"/>
      <c r="E143" s="99"/>
      <c r="F143" s="100"/>
      <c r="G143" s="15" t="str">
        <f t="shared" si="101"/>
        <v xml:space="preserve"> </v>
      </c>
      <c r="H143" s="12"/>
      <c r="I143" s="15"/>
      <c r="J143" s="104" t="str">
        <f t="shared" si="82"/>
        <v/>
      </c>
      <c r="K143" s="105"/>
      <c r="L143" s="15" t="str">
        <f t="shared" si="84"/>
        <v xml:space="preserve"> </v>
      </c>
      <c r="M143" s="99"/>
      <c r="N143" s="100"/>
      <c r="O143" s="15" t="str">
        <f t="shared" si="102"/>
        <v xml:space="preserve"> </v>
      </c>
      <c r="P143" s="12"/>
      <c r="Q143" s="15"/>
      <c r="R143" s="104" t="str">
        <f t="shared" si="74"/>
        <v/>
      </c>
      <c r="S143" s="105"/>
      <c r="T143" s="15" t="str">
        <f t="shared" si="88"/>
        <v xml:space="preserve"> </v>
      </c>
      <c r="U143" s="12"/>
      <c r="V143" s="15"/>
      <c r="W143" s="104" t="str">
        <f t="shared" si="89"/>
        <v/>
      </c>
      <c r="X143" s="105"/>
      <c r="Y143" s="15" t="str">
        <f t="shared" si="91"/>
        <v xml:space="preserve"> </v>
      </c>
      <c r="Z143" s="99"/>
      <c r="AA143" s="100"/>
      <c r="AB143" s="15" t="str">
        <f t="shared" si="103"/>
        <v xml:space="preserve"> </v>
      </c>
      <c r="AC143" s="99"/>
      <c r="AD143" s="100"/>
      <c r="AE143" s="15" t="str">
        <f t="shared" si="104"/>
        <v xml:space="preserve"> </v>
      </c>
      <c r="AF143" s="99"/>
      <c r="AG143" s="100"/>
      <c r="AH143" s="15" t="str">
        <f t="shared" si="105"/>
        <v xml:space="preserve"> </v>
      </c>
      <c r="AI143" s="99"/>
      <c r="AJ143" s="100"/>
      <c r="AK143" s="15" t="str">
        <f t="shared" si="106"/>
        <v xml:space="preserve"> </v>
      </c>
      <c r="AL143" s="99"/>
      <c r="AM143" s="100"/>
      <c r="AN143" s="15" t="str">
        <f t="shared" si="107"/>
        <v xml:space="preserve"> </v>
      </c>
      <c r="AO143" s="21"/>
      <c r="AP143" s="22"/>
      <c r="AQ143" s="22"/>
      <c r="AR143" s="24" t="str">
        <f t="shared" si="100"/>
        <v xml:space="preserve"> </v>
      </c>
      <c r="AS143" s="2"/>
    </row>
    <row r="144" spans="1:45">
      <c r="A144" s="12">
        <v>126</v>
      </c>
      <c r="B144" s="101" t="s">
        <v>327</v>
      </c>
      <c r="C144" s="102"/>
      <c r="D144" s="103"/>
      <c r="E144" s="99"/>
      <c r="F144" s="100"/>
      <c r="G144" s="15" t="str">
        <f t="shared" si="101"/>
        <v xml:space="preserve"> </v>
      </c>
      <c r="H144" s="12"/>
      <c r="I144" s="15"/>
      <c r="J144" s="104" t="str">
        <f t="shared" si="82"/>
        <v/>
      </c>
      <c r="K144" s="105"/>
      <c r="L144" s="15" t="str">
        <f t="shared" si="84"/>
        <v xml:space="preserve"> </v>
      </c>
      <c r="M144" s="99"/>
      <c r="N144" s="100"/>
      <c r="O144" s="15" t="str">
        <f t="shared" si="102"/>
        <v xml:space="preserve"> </v>
      </c>
      <c r="P144" s="12"/>
      <c r="Q144" s="15"/>
      <c r="R144" s="104" t="str">
        <f t="shared" si="74"/>
        <v/>
      </c>
      <c r="S144" s="105"/>
      <c r="T144" s="15" t="str">
        <f t="shared" si="88"/>
        <v xml:space="preserve"> </v>
      </c>
      <c r="U144" s="12"/>
      <c r="V144" s="15"/>
      <c r="W144" s="104" t="str">
        <f t="shared" si="89"/>
        <v/>
      </c>
      <c r="X144" s="105"/>
      <c r="Y144" s="15" t="str">
        <f t="shared" si="91"/>
        <v xml:space="preserve"> </v>
      </c>
      <c r="Z144" s="99"/>
      <c r="AA144" s="100"/>
      <c r="AB144" s="15" t="str">
        <f t="shared" si="103"/>
        <v xml:space="preserve"> </v>
      </c>
      <c r="AC144" s="99"/>
      <c r="AD144" s="100"/>
      <c r="AE144" s="15" t="str">
        <f t="shared" si="104"/>
        <v xml:space="preserve"> </v>
      </c>
      <c r="AF144" s="99"/>
      <c r="AG144" s="100"/>
      <c r="AH144" s="15" t="str">
        <f t="shared" si="105"/>
        <v xml:space="preserve"> </v>
      </c>
      <c r="AI144" s="99"/>
      <c r="AJ144" s="100"/>
      <c r="AK144" s="15" t="str">
        <f t="shared" si="106"/>
        <v xml:space="preserve"> </v>
      </c>
      <c r="AL144" s="99"/>
      <c r="AM144" s="100"/>
      <c r="AN144" s="15" t="str">
        <f t="shared" si="107"/>
        <v xml:space="preserve"> </v>
      </c>
      <c r="AO144" s="21"/>
      <c r="AP144" s="22"/>
      <c r="AQ144" s="22"/>
      <c r="AR144" s="24" t="str">
        <f t="shared" si="100"/>
        <v xml:space="preserve"> </v>
      </c>
      <c r="AS144" s="2"/>
    </row>
    <row r="145" spans="1:45">
      <c r="A145" s="45">
        <v>127</v>
      </c>
      <c r="B145" s="101" t="s">
        <v>324</v>
      </c>
      <c r="C145" s="102"/>
      <c r="D145" s="103"/>
      <c r="E145" s="99"/>
      <c r="F145" s="100"/>
      <c r="G145" s="15" t="str">
        <f t="shared" si="101"/>
        <v xml:space="preserve"> </v>
      </c>
      <c r="H145" s="12"/>
      <c r="I145" s="15"/>
      <c r="J145" s="104" t="str">
        <f t="shared" si="82"/>
        <v/>
      </c>
      <c r="K145" s="105"/>
      <c r="L145" s="15" t="str">
        <f t="shared" si="84"/>
        <v xml:space="preserve"> </v>
      </c>
      <c r="M145" s="99"/>
      <c r="N145" s="100"/>
      <c r="O145" s="15" t="str">
        <f t="shared" si="102"/>
        <v xml:space="preserve"> </v>
      </c>
      <c r="P145" s="12"/>
      <c r="Q145" s="15"/>
      <c r="R145" s="104" t="str">
        <f t="shared" si="74"/>
        <v/>
      </c>
      <c r="S145" s="105"/>
      <c r="T145" s="15" t="str">
        <f t="shared" si="88"/>
        <v xml:space="preserve"> </v>
      </c>
      <c r="U145" s="12"/>
      <c r="V145" s="15"/>
      <c r="W145" s="104" t="str">
        <f t="shared" si="89"/>
        <v/>
      </c>
      <c r="X145" s="105"/>
      <c r="Y145" s="15" t="str">
        <f t="shared" si="91"/>
        <v xml:space="preserve"> </v>
      </c>
      <c r="Z145" s="99"/>
      <c r="AA145" s="100"/>
      <c r="AB145" s="15" t="str">
        <f t="shared" si="103"/>
        <v xml:space="preserve"> </v>
      </c>
      <c r="AC145" s="99"/>
      <c r="AD145" s="100"/>
      <c r="AE145" s="15" t="str">
        <f t="shared" si="104"/>
        <v xml:space="preserve"> </v>
      </c>
      <c r="AF145" s="99"/>
      <c r="AG145" s="100"/>
      <c r="AH145" s="15" t="str">
        <f t="shared" si="105"/>
        <v xml:space="preserve"> </v>
      </c>
      <c r="AI145" s="99"/>
      <c r="AJ145" s="100"/>
      <c r="AK145" s="15" t="str">
        <f t="shared" si="106"/>
        <v xml:space="preserve"> </v>
      </c>
      <c r="AL145" s="99"/>
      <c r="AM145" s="100"/>
      <c r="AN145" s="15" t="str">
        <f t="shared" si="107"/>
        <v xml:space="preserve"> </v>
      </c>
      <c r="AO145" s="21"/>
      <c r="AP145" s="22"/>
      <c r="AQ145" s="22"/>
      <c r="AR145" s="24" t="str">
        <f t="shared" si="100"/>
        <v xml:space="preserve"> </v>
      </c>
      <c r="AS145" s="2"/>
    </row>
    <row r="146" spans="1:45">
      <c r="A146" s="12">
        <v>128</v>
      </c>
      <c r="B146" s="101" t="s">
        <v>325</v>
      </c>
      <c r="C146" s="102"/>
      <c r="D146" s="103"/>
      <c r="E146" s="99"/>
      <c r="F146" s="100"/>
      <c r="G146" s="15" t="str">
        <f t="shared" si="101"/>
        <v xml:space="preserve"> </v>
      </c>
      <c r="H146" s="12"/>
      <c r="I146" s="15"/>
      <c r="J146" s="104" t="str">
        <f t="shared" si="82"/>
        <v/>
      </c>
      <c r="K146" s="105"/>
      <c r="L146" s="15" t="str">
        <f t="shared" si="84"/>
        <v xml:space="preserve"> </v>
      </c>
      <c r="M146" s="99"/>
      <c r="N146" s="100"/>
      <c r="O146" s="15" t="str">
        <f t="shared" si="102"/>
        <v xml:space="preserve"> </v>
      </c>
      <c r="P146" s="12"/>
      <c r="Q146" s="15"/>
      <c r="R146" s="104" t="str">
        <f t="shared" si="74"/>
        <v/>
      </c>
      <c r="S146" s="105"/>
      <c r="T146" s="15" t="str">
        <f t="shared" si="88"/>
        <v xml:space="preserve"> </v>
      </c>
      <c r="U146" s="12"/>
      <c r="V146" s="15"/>
      <c r="W146" s="104" t="str">
        <f t="shared" si="89"/>
        <v/>
      </c>
      <c r="X146" s="105"/>
      <c r="Y146" s="15" t="str">
        <f t="shared" si="91"/>
        <v xml:space="preserve"> </v>
      </c>
      <c r="Z146" s="99"/>
      <c r="AA146" s="100"/>
      <c r="AB146" s="15" t="str">
        <f t="shared" si="103"/>
        <v xml:space="preserve"> </v>
      </c>
      <c r="AC146" s="99"/>
      <c r="AD146" s="100"/>
      <c r="AE146" s="15" t="str">
        <f t="shared" si="104"/>
        <v xml:space="preserve"> </v>
      </c>
      <c r="AF146" s="99"/>
      <c r="AG146" s="100"/>
      <c r="AH146" s="15" t="str">
        <f t="shared" si="105"/>
        <v xml:space="preserve"> </v>
      </c>
      <c r="AI146" s="99"/>
      <c r="AJ146" s="100"/>
      <c r="AK146" s="15" t="str">
        <f t="shared" si="106"/>
        <v xml:space="preserve"> </v>
      </c>
      <c r="AL146" s="99"/>
      <c r="AM146" s="100"/>
      <c r="AN146" s="15" t="str">
        <f t="shared" si="107"/>
        <v xml:space="preserve"> </v>
      </c>
      <c r="AO146" s="21"/>
      <c r="AP146" s="22"/>
      <c r="AQ146" s="22"/>
      <c r="AR146" s="24" t="str">
        <f t="shared" si="100"/>
        <v xml:space="preserve"> </v>
      </c>
      <c r="AS146" s="2"/>
    </row>
    <row r="147" spans="1:45">
      <c r="A147" s="45">
        <v>129</v>
      </c>
      <c r="B147" s="101" t="s">
        <v>326</v>
      </c>
      <c r="C147" s="102"/>
      <c r="D147" s="103"/>
      <c r="E147" s="99"/>
      <c r="F147" s="100"/>
      <c r="G147" s="15" t="str">
        <f t="shared" si="101"/>
        <v xml:space="preserve"> </v>
      </c>
      <c r="H147" s="12"/>
      <c r="I147" s="15"/>
      <c r="J147" s="104" t="str">
        <f t="shared" si="82"/>
        <v/>
      </c>
      <c r="K147" s="105"/>
      <c r="L147" s="15" t="str">
        <f t="shared" si="84"/>
        <v xml:space="preserve"> </v>
      </c>
      <c r="M147" s="99"/>
      <c r="N147" s="100"/>
      <c r="O147" s="15" t="str">
        <f t="shared" si="102"/>
        <v xml:space="preserve"> </v>
      </c>
      <c r="P147" s="12"/>
      <c r="Q147" s="15"/>
      <c r="R147" s="104" t="str">
        <f t="shared" si="74"/>
        <v/>
      </c>
      <c r="S147" s="105"/>
      <c r="T147" s="15" t="str">
        <f t="shared" si="88"/>
        <v xml:space="preserve"> </v>
      </c>
      <c r="U147" s="12"/>
      <c r="V147" s="15"/>
      <c r="W147" s="104" t="str">
        <f t="shared" si="89"/>
        <v/>
      </c>
      <c r="X147" s="105"/>
      <c r="Y147" s="15" t="str">
        <f t="shared" si="91"/>
        <v xml:space="preserve"> </v>
      </c>
      <c r="Z147" s="99"/>
      <c r="AA147" s="100"/>
      <c r="AB147" s="15" t="str">
        <f t="shared" si="103"/>
        <v xml:space="preserve"> </v>
      </c>
      <c r="AC147" s="99"/>
      <c r="AD147" s="100"/>
      <c r="AE147" s="15" t="str">
        <f t="shared" si="104"/>
        <v xml:space="preserve"> </v>
      </c>
      <c r="AF147" s="99"/>
      <c r="AG147" s="100"/>
      <c r="AH147" s="15" t="str">
        <f t="shared" si="105"/>
        <v xml:space="preserve"> </v>
      </c>
      <c r="AI147" s="99"/>
      <c r="AJ147" s="100"/>
      <c r="AK147" s="15" t="str">
        <f t="shared" si="106"/>
        <v xml:space="preserve"> </v>
      </c>
      <c r="AL147" s="99"/>
      <c r="AM147" s="100"/>
      <c r="AN147" s="15" t="str">
        <f t="shared" si="107"/>
        <v xml:space="preserve"> </v>
      </c>
      <c r="AO147" s="21"/>
      <c r="AP147" s="22"/>
      <c r="AQ147" s="22"/>
      <c r="AR147" s="24" t="str">
        <f t="shared" si="100"/>
        <v xml:space="preserve"> </v>
      </c>
      <c r="AS147" s="2"/>
    </row>
    <row r="148" spans="1:45">
      <c r="A148" s="12">
        <v>130</v>
      </c>
      <c r="B148" s="101" t="s">
        <v>3</v>
      </c>
      <c r="C148" s="102"/>
      <c r="D148" s="103"/>
      <c r="E148" s="99"/>
      <c r="F148" s="100"/>
      <c r="G148" s="15" t="str">
        <f t="shared" si="101"/>
        <v xml:space="preserve"> </v>
      </c>
      <c r="H148" s="12"/>
      <c r="I148" s="15"/>
      <c r="J148" s="104" t="str">
        <f t="shared" si="82"/>
        <v/>
      </c>
      <c r="K148" s="105"/>
      <c r="L148" s="15" t="str">
        <f t="shared" si="84"/>
        <v xml:space="preserve"> </v>
      </c>
      <c r="M148" s="99"/>
      <c r="N148" s="100"/>
      <c r="O148" s="15" t="str">
        <f t="shared" si="102"/>
        <v xml:space="preserve"> </v>
      </c>
      <c r="P148" s="12"/>
      <c r="Q148" s="15"/>
      <c r="R148" s="104" t="str">
        <f t="shared" si="74"/>
        <v/>
      </c>
      <c r="S148" s="105"/>
      <c r="T148" s="15" t="str">
        <f t="shared" si="88"/>
        <v xml:space="preserve"> </v>
      </c>
      <c r="U148" s="12"/>
      <c r="V148" s="15"/>
      <c r="W148" s="104" t="str">
        <f t="shared" si="89"/>
        <v/>
      </c>
      <c r="X148" s="105"/>
      <c r="Y148" s="15" t="str">
        <f t="shared" si="91"/>
        <v xml:space="preserve"> </v>
      </c>
      <c r="Z148" s="99"/>
      <c r="AA148" s="100"/>
      <c r="AB148" s="15" t="str">
        <f t="shared" si="103"/>
        <v xml:space="preserve"> </v>
      </c>
      <c r="AC148" s="99"/>
      <c r="AD148" s="100"/>
      <c r="AE148" s="15" t="str">
        <f t="shared" si="104"/>
        <v xml:space="preserve"> </v>
      </c>
      <c r="AF148" s="99"/>
      <c r="AG148" s="100"/>
      <c r="AH148" s="15" t="str">
        <f t="shared" si="105"/>
        <v xml:space="preserve"> </v>
      </c>
      <c r="AI148" s="99"/>
      <c r="AJ148" s="100"/>
      <c r="AK148" s="15" t="str">
        <f t="shared" si="106"/>
        <v xml:space="preserve"> </v>
      </c>
      <c r="AL148" s="99"/>
      <c r="AM148" s="100"/>
      <c r="AN148" s="15" t="str">
        <f t="shared" si="107"/>
        <v xml:space="preserve"> </v>
      </c>
      <c r="AO148" s="21"/>
      <c r="AP148" s="22"/>
      <c r="AQ148" s="22"/>
      <c r="AR148" s="24" t="str">
        <f t="shared" si="100"/>
        <v xml:space="preserve"> </v>
      </c>
      <c r="AS148" s="2"/>
    </row>
    <row r="149" spans="1:45">
      <c r="A149" s="45">
        <v>131</v>
      </c>
      <c r="B149" s="101" t="s">
        <v>13</v>
      </c>
      <c r="C149" s="102"/>
      <c r="D149" s="103"/>
      <c r="E149" s="99"/>
      <c r="F149" s="100"/>
      <c r="G149" s="15" t="str">
        <f t="shared" si="101"/>
        <v xml:space="preserve"> </v>
      </c>
      <c r="H149" s="12"/>
      <c r="I149" s="15"/>
      <c r="J149" s="104" t="str">
        <f t="shared" si="82"/>
        <v/>
      </c>
      <c r="K149" s="105"/>
      <c r="L149" s="15" t="str">
        <f t="shared" si="84"/>
        <v xml:space="preserve"> </v>
      </c>
      <c r="M149" s="99"/>
      <c r="N149" s="100"/>
      <c r="O149" s="15" t="str">
        <f t="shared" si="102"/>
        <v xml:space="preserve"> </v>
      </c>
      <c r="P149" s="12"/>
      <c r="Q149" s="15"/>
      <c r="R149" s="104" t="str">
        <f t="shared" si="74"/>
        <v/>
      </c>
      <c r="S149" s="105"/>
      <c r="T149" s="15" t="str">
        <f t="shared" si="88"/>
        <v xml:space="preserve"> </v>
      </c>
      <c r="U149" s="12"/>
      <c r="V149" s="15"/>
      <c r="W149" s="104" t="str">
        <f t="shared" si="89"/>
        <v/>
      </c>
      <c r="X149" s="105"/>
      <c r="Y149" s="15" t="str">
        <f t="shared" si="91"/>
        <v xml:space="preserve"> </v>
      </c>
      <c r="Z149" s="99"/>
      <c r="AA149" s="100"/>
      <c r="AB149" s="15" t="str">
        <f t="shared" si="103"/>
        <v xml:space="preserve"> </v>
      </c>
      <c r="AC149" s="99"/>
      <c r="AD149" s="100"/>
      <c r="AE149" s="15" t="str">
        <f t="shared" si="104"/>
        <v xml:space="preserve"> </v>
      </c>
      <c r="AF149" s="99"/>
      <c r="AG149" s="100"/>
      <c r="AH149" s="15" t="str">
        <f t="shared" si="105"/>
        <v xml:space="preserve"> </v>
      </c>
      <c r="AI149" s="99"/>
      <c r="AJ149" s="100"/>
      <c r="AK149" s="15" t="str">
        <f t="shared" si="106"/>
        <v xml:space="preserve"> </v>
      </c>
      <c r="AL149" s="99"/>
      <c r="AM149" s="100"/>
      <c r="AN149" s="15" t="str">
        <f t="shared" si="107"/>
        <v xml:space="preserve"> </v>
      </c>
      <c r="AO149" s="21"/>
      <c r="AP149" s="22"/>
      <c r="AQ149" s="22"/>
      <c r="AR149" s="24" t="str">
        <f t="shared" si="100"/>
        <v xml:space="preserve"> </v>
      </c>
      <c r="AS149" s="2"/>
    </row>
    <row r="150" spans="1:45">
      <c r="A150" s="12">
        <v>132</v>
      </c>
      <c r="B150" s="89"/>
      <c r="C150" s="90"/>
      <c r="D150" s="91"/>
      <c r="E150" s="12"/>
      <c r="F150" s="15" t="str">
        <f t="shared" si="80"/>
        <v xml:space="preserve"> </v>
      </c>
      <c r="G150" s="15" t="str">
        <f t="shared" si="81"/>
        <v xml:space="preserve"> </v>
      </c>
      <c r="H150" s="12"/>
      <c r="I150" s="15"/>
      <c r="J150" s="17" t="str">
        <f t="shared" si="82"/>
        <v/>
      </c>
      <c r="K150" s="15" t="str">
        <f t="shared" si="83"/>
        <v/>
      </c>
      <c r="L150" s="15" t="str">
        <f t="shared" si="84"/>
        <v xml:space="preserve"> </v>
      </c>
      <c r="M150" s="17"/>
      <c r="N150" s="15" t="str">
        <f t="shared" si="85"/>
        <v xml:space="preserve"> </v>
      </c>
      <c r="O150" s="15" t="str">
        <f t="shared" si="86"/>
        <v xml:space="preserve"> </v>
      </c>
      <c r="P150" s="12"/>
      <c r="Q150" s="15"/>
      <c r="R150" s="17" t="str">
        <f t="shared" si="74"/>
        <v/>
      </c>
      <c r="S150" s="15" t="str">
        <f t="shared" si="87"/>
        <v/>
      </c>
      <c r="T150" s="15" t="str">
        <f t="shared" si="88"/>
        <v xml:space="preserve"> </v>
      </c>
      <c r="U150" s="12"/>
      <c r="V150" s="15"/>
      <c r="W150" s="17" t="str">
        <f t="shared" si="89"/>
        <v/>
      </c>
      <c r="X150" s="15" t="str">
        <f t="shared" si="90"/>
        <v/>
      </c>
      <c r="Y150" s="15" t="str">
        <f t="shared" si="91"/>
        <v xml:space="preserve"> </v>
      </c>
      <c r="Z150" s="20"/>
      <c r="AA150" s="15" t="str">
        <f t="shared" si="92"/>
        <v xml:space="preserve"> </v>
      </c>
      <c r="AB150" s="15" t="str">
        <f t="shared" si="93"/>
        <v xml:space="preserve"> </v>
      </c>
      <c r="AC150" s="20"/>
      <c r="AD150" s="15" t="str">
        <f t="shared" si="94"/>
        <v xml:space="preserve"> </v>
      </c>
      <c r="AE150" s="15" t="str">
        <f t="shared" si="95"/>
        <v xml:space="preserve"> </v>
      </c>
      <c r="AF150" s="20"/>
      <c r="AG150" s="15" t="str">
        <f t="shared" si="96"/>
        <v xml:space="preserve"> </v>
      </c>
      <c r="AH150" s="15" t="str">
        <f t="shared" si="97"/>
        <v xml:space="preserve"> </v>
      </c>
      <c r="AI150" s="12"/>
      <c r="AJ150" s="15" t="str">
        <f t="shared" si="78"/>
        <v xml:space="preserve"> </v>
      </c>
      <c r="AK150" s="15" t="str">
        <f t="shared" si="79"/>
        <v xml:space="preserve"> </v>
      </c>
      <c r="AL150" s="17"/>
      <c r="AM150" s="15" t="str">
        <f t="shared" si="98"/>
        <v xml:space="preserve"> </v>
      </c>
      <c r="AN150" s="15" t="str">
        <f t="shared" si="99"/>
        <v xml:space="preserve"> </v>
      </c>
      <c r="AO150" s="21"/>
      <c r="AP150" s="22"/>
      <c r="AQ150" s="22"/>
      <c r="AR150" s="24" t="str">
        <f t="shared" si="100"/>
        <v xml:space="preserve"> </v>
      </c>
      <c r="AS150" s="2"/>
    </row>
    <row r="151" spans="1:45">
      <c r="A151" s="45">
        <v>133</v>
      </c>
      <c r="B151" s="89"/>
      <c r="C151" s="90"/>
      <c r="D151" s="91"/>
      <c r="E151" s="12"/>
      <c r="F151" s="15" t="str">
        <f t="shared" si="80"/>
        <v xml:space="preserve"> </v>
      </c>
      <c r="G151" s="15" t="str">
        <f t="shared" si="81"/>
        <v xml:space="preserve"> </v>
      </c>
      <c r="H151" s="12"/>
      <c r="I151" s="15"/>
      <c r="J151" s="17" t="str">
        <f t="shared" si="82"/>
        <v/>
      </c>
      <c r="K151" s="15" t="str">
        <f t="shared" si="83"/>
        <v/>
      </c>
      <c r="L151" s="15" t="str">
        <f t="shared" si="84"/>
        <v xml:space="preserve"> </v>
      </c>
      <c r="M151" s="17"/>
      <c r="N151" s="15" t="str">
        <f t="shared" si="85"/>
        <v xml:space="preserve"> </v>
      </c>
      <c r="O151" s="15" t="str">
        <f t="shared" si="86"/>
        <v xml:space="preserve"> </v>
      </c>
      <c r="P151" s="12"/>
      <c r="Q151" s="15"/>
      <c r="R151" s="17" t="str">
        <f t="shared" si="74"/>
        <v/>
      </c>
      <c r="S151" s="15" t="str">
        <f t="shared" si="87"/>
        <v/>
      </c>
      <c r="T151" s="15" t="str">
        <f t="shared" si="88"/>
        <v xml:space="preserve"> </v>
      </c>
      <c r="U151" s="12"/>
      <c r="V151" s="15"/>
      <c r="W151" s="17" t="str">
        <f t="shared" si="89"/>
        <v/>
      </c>
      <c r="X151" s="15" t="str">
        <f t="shared" si="90"/>
        <v/>
      </c>
      <c r="Y151" s="15" t="str">
        <f t="shared" si="91"/>
        <v xml:space="preserve"> </v>
      </c>
      <c r="Z151" s="20"/>
      <c r="AA151" s="15" t="str">
        <f t="shared" si="92"/>
        <v xml:space="preserve"> </v>
      </c>
      <c r="AB151" s="15" t="str">
        <f t="shared" si="93"/>
        <v xml:space="preserve"> </v>
      </c>
      <c r="AC151" s="20"/>
      <c r="AD151" s="15" t="str">
        <f t="shared" si="94"/>
        <v xml:space="preserve"> </v>
      </c>
      <c r="AE151" s="15" t="str">
        <f t="shared" si="95"/>
        <v xml:space="preserve"> </v>
      </c>
      <c r="AF151" s="20"/>
      <c r="AG151" s="15" t="str">
        <f t="shared" si="96"/>
        <v xml:space="preserve"> </v>
      </c>
      <c r="AH151" s="15" t="str">
        <f t="shared" si="97"/>
        <v xml:space="preserve"> </v>
      </c>
      <c r="AI151" s="12"/>
      <c r="AJ151" s="15" t="str">
        <f t="shared" si="78"/>
        <v xml:space="preserve"> </v>
      </c>
      <c r="AK151" s="15" t="str">
        <f t="shared" si="79"/>
        <v xml:space="preserve"> </v>
      </c>
      <c r="AL151" s="17"/>
      <c r="AM151" s="15" t="str">
        <f t="shared" si="98"/>
        <v xml:space="preserve"> </v>
      </c>
      <c r="AN151" s="15" t="str">
        <f t="shared" si="99"/>
        <v xml:space="preserve"> </v>
      </c>
      <c r="AO151" s="21"/>
      <c r="AP151" s="22"/>
      <c r="AQ151" s="22"/>
      <c r="AR151" s="24" t="str">
        <f t="shared" si="100"/>
        <v xml:space="preserve"> </v>
      </c>
      <c r="AS151" s="2"/>
    </row>
    <row r="152" spans="1:45">
      <c r="A152" s="12">
        <v>134</v>
      </c>
      <c r="B152" s="89"/>
      <c r="C152" s="90"/>
      <c r="D152" s="91"/>
      <c r="E152" s="12"/>
      <c r="F152" s="15" t="str">
        <f t="shared" si="80"/>
        <v xml:space="preserve"> </v>
      </c>
      <c r="G152" s="15" t="str">
        <f t="shared" si="81"/>
        <v xml:space="preserve"> </v>
      </c>
      <c r="H152" s="12"/>
      <c r="I152" s="15"/>
      <c r="J152" s="17" t="str">
        <f t="shared" si="82"/>
        <v/>
      </c>
      <c r="K152" s="15" t="str">
        <f t="shared" si="83"/>
        <v/>
      </c>
      <c r="L152" s="15" t="str">
        <f t="shared" si="84"/>
        <v xml:space="preserve"> </v>
      </c>
      <c r="M152" s="17"/>
      <c r="N152" s="15" t="str">
        <f t="shared" si="85"/>
        <v xml:space="preserve"> </v>
      </c>
      <c r="O152" s="15" t="str">
        <f t="shared" si="86"/>
        <v xml:space="preserve"> </v>
      </c>
      <c r="P152" s="12"/>
      <c r="Q152" s="15"/>
      <c r="R152" s="17" t="str">
        <f t="shared" si="74"/>
        <v/>
      </c>
      <c r="S152" s="15" t="str">
        <f t="shared" si="87"/>
        <v/>
      </c>
      <c r="T152" s="15" t="str">
        <f t="shared" si="88"/>
        <v xml:space="preserve"> </v>
      </c>
      <c r="U152" s="12"/>
      <c r="V152" s="15"/>
      <c r="W152" s="17" t="str">
        <f t="shared" si="89"/>
        <v/>
      </c>
      <c r="X152" s="15" t="str">
        <f t="shared" si="90"/>
        <v/>
      </c>
      <c r="Y152" s="15" t="str">
        <f t="shared" si="91"/>
        <v xml:space="preserve"> </v>
      </c>
      <c r="Z152" s="20"/>
      <c r="AA152" s="15" t="str">
        <f t="shared" si="92"/>
        <v xml:space="preserve"> </v>
      </c>
      <c r="AB152" s="15" t="str">
        <f t="shared" si="93"/>
        <v xml:space="preserve"> </v>
      </c>
      <c r="AC152" s="20"/>
      <c r="AD152" s="15" t="str">
        <f t="shared" si="94"/>
        <v xml:space="preserve"> </v>
      </c>
      <c r="AE152" s="15" t="str">
        <f t="shared" si="95"/>
        <v xml:space="preserve"> </v>
      </c>
      <c r="AF152" s="20"/>
      <c r="AG152" s="15" t="str">
        <f t="shared" si="96"/>
        <v xml:space="preserve"> </v>
      </c>
      <c r="AH152" s="15" t="str">
        <f t="shared" si="97"/>
        <v xml:space="preserve"> </v>
      </c>
      <c r="AI152" s="12"/>
      <c r="AJ152" s="15" t="str">
        <f t="shared" si="78"/>
        <v xml:space="preserve"> </v>
      </c>
      <c r="AK152" s="15" t="str">
        <f t="shared" si="79"/>
        <v xml:space="preserve"> </v>
      </c>
      <c r="AL152" s="17"/>
      <c r="AM152" s="15" t="str">
        <f t="shared" si="98"/>
        <v xml:space="preserve"> </v>
      </c>
      <c r="AN152" s="15" t="str">
        <f t="shared" si="99"/>
        <v xml:space="preserve"> </v>
      </c>
      <c r="AO152" s="21"/>
      <c r="AP152" s="22"/>
      <c r="AQ152" s="22"/>
      <c r="AR152" s="24" t="str">
        <f t="shared" si="100"/>
        <v xml:space="preserve"> </v>
      </c>
      <c r="AS152" s="2"/>
    </row>
    <row r="153" spans="1:45">
      <c r="A153" s="45">
        <v>135</v>
      </c>
      <c r="B153" s="89"/>
      <c r="C153" s="90"/>
      <c r="D153" s="91"/>
      <c r="E153" s="12"/>
      <c r="F153" s="15" t="str">
        <f t="shared" si="80"/>
        <v xml:space="preserve"> </v>
      </c>
      <c r="G153" s="15" t="str">
        <f t="shared" si="81"/>
        <v xml:space="preserve"> </v>
      </c>
      <c r="H153" s="12"/>
      <c r="I153" s="15"/>
      <c r="J153" s="17" t="str">
        <f t="shared" si="82"/>
        <v/>
      </c>
      <c r="K153" s="15" t="str">
        <f t="shared" si="83"/>
        <v/>
      </c>
      <c r="L153" s="15" t="str">
        <f t="shared" si="84"/>
        <v xml:space="preserve"> </v>
      </c>
      <c r="M153" s="17"/>
      <c r="N153" s="15" t="str">
        <f t="shared" si="85"/>
        <v xml:space="preserve"> </v>
      </c>
      <c r="O153" s="15" t="str">
        <f t="shared" si="86"/>
        <v xml:space="preserve"> </v>
      </c>
      <c r="P153" s="12"/>
      <c r="Q153" s="15"/>
      <c r="R153" s="17" t="str">
        <f t="shared" si="74"/>
        <v/>
      </c>
      <c r="S153" s="15" t="str">
        <f t="shared" si="87"/>
        <v/>
      </c>
      <c r="T153" s="15" t="str">
        <f t="shared" si="88"/>
        <v xml:space="preserve"> </v>
      </c>
      <c r="U153" s="12"/>
      <c r="V153" s="15"/>
      <c r="W153" s="17" t="str">
        <f t="shared" si="89"/>
        <v/>
      </c>
      <c r="X153" s="15" t="str">
        <f t="shared" si="90"/>
        <v/>
      </c>
      <c r="Y153" s="15" t="str">
        <f t="shared" si="91"/>
        <v xml:space="preserve"> </v>
      </c>
      <c r="Z153" s="20"/>
      <c r="AA153" s="15" t="str">
        <f t="shared" si="92"/>
        <v xml:space="preserve"> </v>
      </c>
      <c r="AB153" s="15" t="str">
        <f t="shared" si="93"/>
        <v xml:space="preserve"> </v>
      </c>
      <c r="AC153" s="20"/>
      <c r="AD153" s="15" t="str">
        <f t="shared" si="94"/>
        <v xml:space="preserve"> </v>
      </c>
      <c r="AE153" s="15" t="str">
        <f t="shared" si="95"/>
        <v xml:space="preserve"> </v>
      </c>
      <c r="AF153" s="20"/>
      <c r="AG153" s="15" t="str">
        <f t="shared" si="96"/>
        <v xml:space="preserve"> </v>
      </c>
      <c r="AH153" s="15" t="str">
        <f t="shared" si="97"/>
        <v xml:space="preserve"> </v>
      </c>
      <c r="AI153" s="12"/>
      <c r="AJ153" s="15" t="str">
        <f t="shared" si="78"/>
        <v xml:space="preserve"> </v>
      </c>
      <c r="AK153" s="15" t="str">
        <f t="shared" si="79"/>
        <v xml:space="preserve"> </v>
      </c>
      <c r="AL153" s="17"/>
      <c r="AM153" s="15" t="str">
        <f t="shared" si="98"/>
        <v xml:space="preserve"> </v>
      </c>
      <c r="AN153" s="15" t="str">
        <f t="shared" si="99"/>
        <v xml:space="preserve"> </v>
      </c>
      <c r="AO153" s="21"/>
      <c r="AP153" s="22"/>
      <c r="AQ153" s="22"/>
      <c r="AR153" s="24" t="str">
        <f t="shared" si="100"/>
        <v xml:space="preserve"> </v>
      </c>
      <c r="AS153" s="2"/>
    </row>
    <row r="154" spans="1:45">
      <c r="A154" s="12">
        <v>136</v>
      </c>
      <c r="B154" s="89"/>
      <c r="C154" s="90"/>
      <c r="D154" s="91"/>
      <c r="E154" s="12"/>
      <c r="F154" s="15" t="str">
        <f t="shared" si="80"/>
        <v xml:space="preserve"> </v>
      </c>
      <c r="G154" s="15" t="str">
        <f t="shared" si="81"/>
        <v xml:space="preserve"> </v>
      </c>
      <c r="H154" s="12"/>
      <c r="I154" s="15"/>
      <c r="J154" s="17" t="str">
        <f t="shared" si="82"/>
        <v/>
      </c>
      <c r="K154" s="15" t="str">
        <f t="shared" si="83"/>
        <v/>
      </c>
      <c r="L154" s="15" t="str">
        <f t="shared" si="84"/>
        <v xml:space="preserve"> </v>
      </c>
      <c r="M154" s="17"/>
      <c r="N154" s="15" t="str">
        <f>IF(M154&lt;1," ",IF(M154&gt;100,"",IF(M154&gt;=79.5,"A",IF(M154&gt;=69.5,"B",IF(M154&gt;=59.5,"C",IF(M154&gt;=49.5,"D",IF(M154&gt;=39.5,"E",IF(M154&gt;=34.5,"S","F"))))))))</f>
        <v xml:space="preserve"> </v>
      </c>
      <c r="O154" s="15" t="str">
        <f>IF(N154="A",1,IF(N154="B",2,IF(N154="C",3,IF(N154="D",4,IF(N154="E",5,IF(N154="S",6,IF(N154="F",7," ")))))))</f>
        <v xml:space="preserve"> </v>
      </c>
      <c r="P154" s="12"/>
      <c r="Q154" s="15"/>
      <c r="R154" s="17" t="str">
        <f t="shared" si="74"/>
        <v/>
      </c>
      <c r="S154" s="15" t="str">
        <f t="shared" si="87"/>
        <v/>
      </c>
      <c r="T154" s="15" t="str">
        <f t="shared" si="88"/>
        <v xml:space="preserve"> </v>
      </c>
      <c r="U154" s="12"/>
      <c r="V154" s="15"/>
      <c r="W154" s="17" t="str">
        <f t="shared" si="89"/>
        <v/>
      </c>
      <c r="X154" s="15" t="str">
        <f t="shared" si="90"/>
        <v/>
      </c>
      <c r="Y154" s="15" t="str">
        <f t="shared" si="91"/>
        <v xml:space="preserve"> </v>
      </c>
      <c r="Z154" s="20"/>
      <c r="AA154" s="15" t="str">
        <f t="shared" si="92"/>
        <v xml:space="preserve"> </v>
      </c>
      <c r="AB154" s="15" t="str">
        <f t="shared" si="93"/>
        <v xml:space="preserve"> </v>
      </c>
      <c r="AC154" s="20"/>
      <c r="AD154" s="15" t="str">
        <f t="shared" si="94"/>
        <v xml:space="preserve"> </v>
      </c>
      <c r="AE154" s="15" t="str">
        <f t="shared" si="95"/>
        <v xml:space="preserve"> </v>
      </c>
      <c r="AF154" s="20"/>
      <c r="AG154" s="15" t="str">
        <f t="shared" si="96"/>
        <v xml:space="preserve"> </v>
      </c>
      <c r="AH154" s="15" t="str">
        <f t="shared" si="97"/>
        <v xml:space="preserve"> </v>
      </c>
      <c r="AI154" s="12"/>
      <c r="AJ154" s="15" t="str">
        <f t="shared" si="78"/>
        <v xml:space="preserve"> </v>
      </c>
      <c r="AK154" s="15" t="str">
        <f t="shared" si="79"/>
        <v xml:space="preserve"> </v>
      </c>
      <c r="AL154" s="17"/>
      <c r="AM154" s="15" t="str">
        <f t="shared" si="98"/>
        <v xml:space="preserve"> </v>
      </c>
      <c r="AN154" s="15" t="str">
        <f t="shared" si="99"/>
        <v xml:space="preserve"> </v>
      </c>
      <c r="AO154" s="21"/>
      <c r="AP154" s="22"/>
      <c r="AQ154" s="22"/>
      <c r="AR154" s="24" t="str">
        <f t="shared" si="100"/>
        <v xml:space="preserve"> </v>
      </c>
      <c r="AS154" s="2"/>
    </row>
    <row r="155" spans="1:45">
      <c r="A155" s="45">
        <v>137</v>
      </c>
      <c r="B155" s="89"/>
      <c r="C155" s="90"/>
      <c r="D155" s="91"/>
      <c r="E155" s="12"/>
      <c r="F155" s="15" t="str">
        <f t="shared" si="80"/>
        <v xml:space="preserve"> </v>
      </c>
      <c r="G155" s="15" t="str">
        <f t="shared" si="81"/>
        <v xml:space="preserve"> </v>
      </c>
      <c r="H155" s="12"/>
      <c r="I155" s="15"/>
      <c r="J155" s="17" t="str">
        <f t="shared" si="82"/>
        <v/>
      </c>
      <c r="K155" s="15" t="str">
        <f t="shared" si="83"/>
        <v/>
      </c>
      <c r="L155" s="15" t="str">
        <f t="shared" si="84"/>
        <v xml:space="preserve"> </v>
      </c>
      <c r="M155" s="17"/>
      <c r="N155" s="15" t="str">
        <f t="shared" si="85"/>
        <v xml:space="preserve"> </v>
      </c>
      <c r="O155" s="15" t="str">
        <f t="shared" si="86"/>
        <v xml:space="preserve"> </v>
      </c>
      <c r="P155" s="12"/>
      <c r="Q155" s="15"/>
      <c r="R155" s="17" t="str">
        <f t="shared" ref="R155:R218" si="108">IF(COUNTIF(P155:Q155,"")=2,"",SUM(P155:Q155)/2)</f>
        <v/>
      </c>
      <c r="S155" s="15" t="str">
        <f t="shared" si="87"/>
        <v/>
      </c>
      <c r="T155" s="15" t="str">
        <f t="shared" si="88"/>
        <v xml:space="preserve"> </v>
      </c>
      <c r="U155" s="12"/>
      <c r="V155" s="15"/>
      <c r="W155" s="17" t="str">
        <f t="shared" si="89"/>
        <v/>
      </c>
      <c r="X155" s="15" t="str">
        <f t="shared" si="90"/>
        <v/>
      </c>
      <c r="Y155" s="15" t="str">
        <f t="shared" si="91"/>
        <v xml:space="preserve"> </v>
      </c>
      <c r="Z155" s="20"/>
      <c r="AA155" s="15" t="str">
        <f t="shared" si="92"/>
        <v xml:space="preserve"> </v>
      </c>
      <c r="AB155" s="15" t="str">
        <f t="shared" si="93"/>
        <v xml:space="preserve"> </v>
      </c>
      <c r="AC155" s="20"/>
      <c r="AD155" s="15" t="str">
        <f t="shared" si="94"/>
        <v xml:space="preserve"> </v>
      </c>
      <c r="AE155" s="15" t="str">
        <f t="shared" si="95"/>
        <v xml:space="preserve"> </v>
      </c>
      <c r="AF155" s="20"/>
      <c r="AG155" s="15" t="str">
        <f t="shared" si="96"/>
        <v xml:space="preserve"> </v>
      </c>
      <c r="AH155" s="15" t="str">
        <f t="shared" si="97"/>
        <v xml:space="preserve"> </v>
      </c>
      <c r="AI155" s="12"/>
      <c r="AJ155" s="15" t="str">
        <f t="shared" si="78"/>
        <v xml:space="preserve"> </v>
      </c>
      <c r="AK155" s="15" t="str">
        <f t="shared" si="79"/>
        <v xml:space="preserve"> </v>
      </c>
      <c r="AL155" s="17"/>
      <c r="AM155" s="15" t="str">
        <f t="shared" si="98"/>
        <v xml:space="preserve"> </v>
      </c>
      <c r="AN155" s="15" t="str">
        <f t="shared" si="99"/>
        <v xml:space="preserve"> </v>
      </c>
      <c r="AO155" s="21"/>
      <c r="AP155" s="22"/>
      <c r="AQ155" s="22"/>
      <c r="AR155" s="24" t="str">
        <f t="shared" si="100"/>
        <v xml:space="preserve"> </v>
      </c>
      <c r="AS155" s="2"/>
    </row>
    <row r="156" spans="1:45">
      <c r="A156" s="12">
        <v>138</v>
      </c>
      <c r="B156" s="89"/>
      <c r="C156" s="90"/>
      <c r="D156" s="91"/>
      <c r="E156" s="12"/>
      <c r="F156" s="15" t="str">
        <f t="shared" si="80"/>
        <v xml:space="preserve"> </v>
      </c>
      <c r="G156" s="15" t="str">
        <f t="shared" si="81"/>
        <v xml:space="preserve"> </v>
      </c>
      <c r="H156" s="12"/>
      <c r="I156" s="15"/>
      <c r="J156" s="17" t="str">
        <f t="shared" si="82"/>
        <v/>
      </c>
      <c r="K156" s="15" t="str">
        <f t="shared" si="83"/>
        <v/>
      </c>
      <c r="L156" s="15" t="str">
        <f t="shared" si="84"/>
        <v xml:space="preserve"> </v>
      </c>
      <c r="M156" s="17"/>
      <c r="N156" s="15" t="str">
        <f t="shared" si="85"/>
        <v xml:space="preserve"> </v>
      </c>
      <c r="O156" s="15" t="str">
        <f t="shared" si="86"/>
        <v xml:space="preserve"> </v>
      </c>
      <c r="P156" s="12"/>
      <c r="Q156" s="15"/>
      <c r="R156" s="17" t="str">
        <f t="shared" si="108"/>
        <v/>
      </c>
      <c r="S156" s="15" t="str">
        <f t="shared" si="87"/>
        <v/>
      </c>
      <c r="T156" s="15" t="str">
        <f t="shared" si="88"/>
        <v xml:space="preserve"> </v>
      </c>
      <c r="U156" s="12"/>
      <c r="V156" s="15"/>
      <c r="W156" s="17" t="str">
        <f t="shared" si="89"/>
        <v/>
      </c>
      <c r="X156" s="15" t="str">
        <f t="shared" si="90"/>
        <v/>
      </c>
      <c r="Y156" s="15" t="str">
        <f t="shared" si="91"/>
        <v xml:space="preserve"> </v>
      </c>
      <c r="Z156" s="20"/>
      <c r="AA156" s="15" t="str">
        <f t="shared" si="92"/>
        <v xml:space="preserve"> </v>
      </c>
      <c r="AB156" s="15" t="str">
        <f t="shared" si="93"/>
        <v xml:space="preserve"> </v>
      </c>
      <c r="AC156" s="20"/>
      <c r="AD156" s="15" t="str">
        <f t="shared" si="94"/>
        <v xml:space="preserve"> </v>
      </c>
      <c r="AE156" s="15" t="str">
        <f t="shared" si="95"/>
        <v xml:space="preserve"> </v>
      </c>
      <c r="AF156" s="20"/>
      <c r="AG156" s="15" t="str">
        <f t="shared" si="96"/>
        <v xml:space="preserve"> </v>
      </c>
      <c r="AH156" s="15" t="str">
        <f t="shared" si="97"/>
        <v xml:space="preserve"> </v>
      </c>
      <c r="AI156" s="12"/>
      <c r="AJ156" s="15" t="str">
        <f t="shared" si="78"/>
        <v xml:space="preserve"> </v>
      </c>
      <c r="AK156" s="15" t="str">
        <f t="shared" si="79"/>
        <v xml:space="preserve"> </v>
      </c>
      <c r="AL156" s="17"/>
      <c r="AM156" s="15" t="str">
        <f t="shared" si="98"/>
        <v xml:space="preserve"> </v>
      </c>
      <c r="AN156" s="15" t="str">
        <f t="shared" si="99"/>
        <v xml:space="preserve"> </v>
      </c>
      <c r="AO156" s="21"/>
      <c r="AP156" s="22"/>
      <c r="AQ156" s="22"/>
      <c r="AR156" s="24" t="str">
        <f t="shared" si="100"/>
        <v xml:space="preserve"> </v>
      </c>
      <c r="AS156" s="2"/>
    </row>
    <row r="157" spans="1:45">
      <c r="A157" s="45">
        <v>139</v>
      </c>
      <c r="B157" s="89"/>
      <c r="C157" s="90"/>
      <c r="D157" s="91"/>
      <c r="E157" s="12"/>
      <c r="F157" s="15" t="str">
        <f t="shared" si="80"/>
        <v xml:space="preserve"> </v>
      </c>
      <c r="G157" s="15" t="str">
        <f t="shared" si="81"/>
        <v xml:space="preserve"> </v>
      </c>
      <c r="H157" s="12"/>
      <c r="I157" s="15"/>
      <c r="J157" s="17" t="str">
        <f t="shared" si="82"/>
        <v/>
      </c>
      <c r="K157" s="15" t="str">
        <f t="shared" si="83"/>
        <v/>
      </c>
      <c r="L157" s="15" t="str">
        <f t="shared" si="84"/>
        <v xml:space="preserve"> </v>
      </c>
      <c r="M157" s="17"/>
      <c r="N157" s="15" t="str">
        <f t="shared" si="85"/>
        <v xml:space="preserve"> </v>
      </c>
      <c r="O157" s="15" t="str">
        <f t="shared" si="86"/>
        <v xml:space="preserve"> </v>
      </c>
      <c r="P157" s="12"/>
      <c r="Q157" s="15"/>
      <c r="R157" s="17" t="str">
        <f t="shared" si="108"/>
        <v/>
      </c>
      <c r="S157" s="15" t="str">
        <f t="shared" si="87"/>
        <v/>
      </c>
      <c r="T157" s="15" t="str">
        <f t="shared" si="88"/>
        <v xml:space="preserve"> </v>
      </c>
      <c r="U157" s="12"/>
      <c r="V157" s="15"/>
      <c r="W157" s="17" t="str">
        <f t="shared" si="89"/>
        <v/>
      </c>
      <c r="X157" s="15" t="str">
        <f t="shared" si="90"/>
        <v/>
      </c>
      <c r="Y157" s="15" t="str">
        <f t="shared" si="91"/>
        <v xml:space="preserve"> </v>
      </c>
      <c r="Z157" s="20"/>
      <c r="AA157" s="15" t="str">
        <f t="shared" si="92"/>
        <v xml:space="preserve"> </v>
      </c>
      <c r="AB157" s="15" t="str">
        <f t="shared" si="93"/>
        <v xml:space="preserve"> </v>
      </c>
      <c r="AC157" s="20"/>
      <c r="AD157" s="15" t="str">
        <f t="shared" si="94"/>
        <v xml:space="preserve"> </v>
      </c>
      <c r="AE157" s="15" t="str">
        <f t="shared" si="95"/>
        <v xml:space="preserve"> </v>
      </c>
      <c r="AF157" s="20"/>
      <c r="AG157" s="15" t="str">
        <f t="shared" si="96"/>
        <v xml:space="preserve"> </v>
      </c>
      <c r="AH157" s="15" t="str">
        <f t="shared" si="97"/>
        <v xml:space="preserve"> </v>
      </c>
      <c r="AI157" s="12"/>
      <c r="AJ157" s="15" t="str">
        <f t="shared" si="78"/>
        <v xml:space="preserve"> </v>
      </c>
      <c r="AK157" s="15" t="str">
        <f t="shared" si="79"/>
        <v xml:space="preserve"> </v>
      </c>
      <c r="AL157" s="17"/>
      <c r="AM157" s="15" t="str">
        <f t="shared" si="98"/>
        <v xml:space="preserve"> </v>
      </c>
      <c r="AN157" s="15" t="str">
        <f t="shared" si="99"/>
        <v xml:space="preserve"> </v>
      </c>
      <c r="AO157" s="21"/>
      <c r="AP157" s="22"/>
      <c r="AQ157" s="22"/>
      <c r="AR157" s="24" t="str">
        <f t="shared" si="100"/>
        <v xml:space="preserve"> </v>
      </c>
      <c r="AS157" s="2"/>
    </row>
    <row r="158" spans="1:45">
      <c r="A158" s="12">
        <v>140</v>
      </c>
      <c r="B158" s="89"/>
      <c r="C158" s="90"/>
      <c r="D158" s="91"/>
      <c r="E158" s="12"/>
      <c r="F158" s="15" t="str">
        <f t="shared" si="80"/>
        <v xml:space="preserve"> </v>
      </c>
      <c r="G158" s="15" t="str">
        <f t="shared" si="81"/>
        <v xml:space="preserve"> </v>
      </c>
      <c r="H158" s="12"/>
      <c r="I158" s="15"/>
      <c r="J158" s="17" t="str">
        <f t="shared" si="82"/>
        <v/>
      </c>
      <c r="K158" s="15" t="str">
        <f t="shared" si="83"/>
        <v/>
      </c>
      <c r="L158" s="15" t="str">
        <f t="shared" si="84"/>
        <v xml:space="preserve"> </v>
      </c>
      <c r="M158" s="17"/>
      <c r="N158" s="15" t="str">
        <f t="shared" si="85"/>
        <v xml:space="preserve"> </v>
      </c>
      <c r="O158" s="15" t="str">
        <f t="shared" si="86"/>
        <v xml:space="preserve"> </v>
      </c>
      <c r="P158" s="12"/>
      <c r="Q158" s="15"/>
      <c r="R158" s="17" t="str">
        <f t="shared" si="108"/>
        <v/>
      </c>
      <c r="S158" s="15" t="str">
        <f t="shared" si="87"/>
        <v/>
      </c>
      <c r="T158" s="15" t="str">
        <f t="shared" si="88"/>
        <v xml:space="preserve"> </v>
      </c>
      <c r="U158" s="12"/>
      <c r="V158" s="15"/>
      <c r="W158" s="17" t="str">
        <f t="shared" si="89"/>
        <v/>
      </c>
      <c r="X158" s="15" t="str">
        <f t="shared" si="90"/>
        <v/>
      </c>
      <c r="Y158" s="15" t="str">
        <f t="shared" si="91"/>
        <v xml:space="preserve"> </v>
      </c>
      <c r="Z158" s="20"/>
      <c r="AA158" s="15" t="str">
        <f t="shared" si="92"/>
        <v xml:space="preserve"> </v>
      </c>
      <c r="AB158" s="15" t="str">
        <f t="shared" si="93"/>
        <v xml:space="preserve"> </v>
      </c>
      <c r="AC158" s="20"/>
      <c r="AD158" s="15" t="str">
        <f t="shared" si="94"/>
        <v xml:space="preserve"> </v>
      </c>
      <c r="AE158" s="15" t="str">
        <f t="shared" si="95"/>
        <v xml:space="preserve"> </v>
      </c>
      <c r="AF158" s="20"/>
      <c r="AG158" s="15" t="str">
        <f t="shared" si="96"/>
        <v xml:space="preserve"> </v>
      </c>
      <c r="AH158" s="15" t="str">
        <f t="shared" si="97"/>
        <v xml:space="preserve"> </v>
      </c>
      <c r="AI158" s="12"/>
      <c r="AJ158" s="15" t="str">
        <f t="shared" si="78"/>
        <v xml:space="preserve"> </v>
      </c>
      <c r="AK158" s="15" t="str">
        <f t="shared" si="79"/>
        <v xml:space="preserve"> </v>
      </c>
      <c r="AL158" s="17"/>
      <c r="AM158" s="15" t="str">
        <f t="shared" si="98"/>
        <v xml:space="preserve"> </v>
      </c>
      <c r="AN158" s="15" t="str">
        <f t="shared" si="99"/>
        <v xml:space="preserve"> </v>
      </c>
      <c r="AO158" s="21"/>
      <c r="AP158" s="22"/>
      <c r="AQ158" s="22"/>
      <c r="AR158" s="24" t="str">
        <f t="shared" si="100"/>
        <v xml:space="preserve"> </v>
      </c>
      <c r="AS158" s="2"/>
    </row>
    <row r="159" spans="1:45">
      <c r="A159" s="45">
        <v>141</v>
      </c>
      <c r="B159" s="89"/>
      <c r="C159" s="90"/>
      <c r="D159" s="91"/>
      <c r="E159" s="12"/>
      <c r="F159" s="15" t="str">
        <f t="shared" si="80"/>
        <v xml:space="preserve"> </v>
      </c>
      <c r="G159" s="15" t="str">
        <f t="shared" si="81"/>
        <v xml:space="preserve"> </v>
      </c>
      <c r="H159" s="12"/>
      <c r="I159" s="15"/>
      <c r="J159" s="17" t="str">
        <f t="shared" si="82"/>
        <v/>
      </c>
      <c r="K159" s="15" t="str">
        <f t="shared" si="83"/>
        <v/>
      </c>
      <c r="L159" s="15" t="str">
        <f t="shared" si="84"/>
        <v xml:space="preserve"> </v>
      </c>
      <c r="M159" s="17"/>
      <c r="N159" s="15" t="str">
        <f t="shared" si="85"/>
        <v xml:space="preserve"> </v>
      </c>
      <c r="O159" s="15" t="str">
        <f t="shared" si="86"/>
        <v xml:space="preserve"> </v>
      </c>
      <c r="P159" s="12"/>
      <c r="Q159" s="15"/>
      <c r="R159" s="17" t="str">
        <f t="shared" si="108"/>
        <v/>
      </c>
      <c r="S159" s="15" t="str">
        <f t="shared" si="87"/>
        <v/>
      </c>
      <c r="T159" s="15" t="str">
        <f t="shared" si="88"/>
        <v xml:space="preserve"> </v>
      </c>
      <c r="U159" s="12"/>
      <c r="V159" s="15"/>
      <c r="W159" s="17" t="str">
        <f t="shared" si="89"/>
        <v/>
      </c>
      <c r="X159" s="15" t="str">
        <f t="shared" si="90"/>
        <v/>
      </c>
      <c r="Y159" s="15" t="str">
        <f t="shared" si="91"/>
        <v xml:space="preserve"> </v>
      </c>
      <c r="Z159" s="20"/>
      <c r="AA159" s="15" t="str">
        <f t="shared" si="92"/>
        <v xml:space="preserve"> </v>
      </c>
      <c r="AB159" s="15" t="str">
        <f t="shared" si="93"/>
        <v xml:space="preserve"> </v>
      </c>
      <c r="AC159" s="20"/>
      <c r="AD159" s="15" t="str">
        <f t="shared" si="94"/>
        <v xml:space="preserve"> </v>
      </c>
      <c r="AE159" s="15" t="str">
        <f t="shared" si="95"/>
        <v xml:space="preserve"> </v>
      </c>
      <c r="AF159" s="20"/>
      <c r="AG159" s="15" t="str">
        <f t="shared" si="96"/>
        <v xml:space="preserve"> </v>
      </c>
      <c r="AH159" s="15" t="str">
        <f t="shared" si="97"/>
        <v xml:space="preserve"> </v>
      </c>
      <c r="AI159" s="12"/>
      <c r="AJ159" s="15" t="str">
        <f t="shared" si="78"/>
        <v xml:space="preserve"> </v>
      </c>
      <c r="AK159" s="15" t="str">
        <f t="shared" si="79"/>
        <v xml:space="preserve"> </v>
      </c>
      <c r="AL159" s="17"/>
      <c r="AM159" s="15" t="str">
        <f t="shared" si="98"/>
        <v xml:space="preserve"> </v>
      </c>
      <c r="AN159" s="15" t="str">
        <f t="shared" si="99"/>
        <v xml:space="preserve"> </v>
      </c>
      <c r="AO159" s="21"/>
      <c r="AP159" s="22"/>
      <c r="AQ159" s="22"/>
      <c r="AR159" s="24" t="str">
        <f t="shared" si="100"/>
        <v xml:space="preserve"> </v>
      </c>
      <c r="AS159" s="2"/>
    </row>
    <row r="160" spans="1:45">
      <c r="A160" s="12">
        <v>142</v>
      </c>
      <c r="B160" s="89"/>
      <c r="C160" s="90"/>
      <c r="D160" s="91"/>
      <c r="E160" s="12"/>
      <c r="F160" s="15" t="str">
        <f t="shared" si="80"/>
        <v xml:space="preserve"> </v>
      </c>
      <c r="G160" s="15" t="str">
        <f t="shared" si="81"/>
        <v xml:space="preserve"> </v>
      </c>
      <c r="H160" s="12"/>
      <c r="I160" s="15"/>
      <c r="J160" s="17" t="str">
        <f t="shared" si="82"/>
        <v/>
      </c>
      <c r="K160" s="15" t="str">
        <f t="shared" si="83"/>
        <v/>
      </c>
      <c r="L160" s="15" t="str">
        <f t="shared" si="84"/>
        <v xml:space="preserve"> </v>
      </c>
      <c r="M160" s="17"/>
      <c r="N160" s="15" t="str">
        <f t="shared" si="85"/>
        <v xml:space="preserve"> </v>
      </c>
      <c r="O160" s="15" t="str">
        <f t="shared" si="86"/>
        <v xml:space="preserve"> </v>
      </c>
      <c r="P160" s="12"/>
      <c r="Q160" s="15"/>
      <c r="R160" s="17" t="str">
        <f t="shared" si="108"/>
        <v/>
      </c>
      <c r="S160" s="15" t="str">
        <f t="shared" si="87"/>
        <v/>
      </c>
      <c r="T160" s="15" t="str">
        <f t="shared" si="88"/>
        <v xml:space="preserve"> </v>
      </c>
      <c r="U160" s="12"/>
      <c r="V160" s="15"/>
      <c r="W160" s="17" t="str">
        <f t="shared" si="89"/>
        <v/>
      </c>
      <c r="X160" s="15" t="str">
        <f t="shared" si="90"/>
        <v/>
      </c>
      <c r="Y160" s="15" t="str">
        <f t="shared" si="91"/>
        <v xml:space="preserve"> </v>
      </c>
      <c r="Z160" s="20"/>
      <c r="AA160" s="15" t="str">
        <f t="shared" si="92"/>
        <v xml:space="preserve"> </v>
      </c>
      <c r="AB160" s="15" t="str">
        <f t="shared" si="93"/>
        <v xml:space="preserve"> </v>
      </c>
      <c r="AC160" s="20"/>
      <c r="AD160" s="15" t="str">
        <f t="shared" si="94"/>
        <v xml:space="preserve"> </v>
      </c>
      <c r="AE160" s="15" t="str">
        <f t="shared" si="95"/>
        <v xml:space="preserve"> </v>
      </c>
      <c r="AF160" s="20"/>
      <c r="AG160" s="15" t="str">
        <f t="shared" si="96"/>
        <v xml:space="preserve"> </v>
      </c>
      <c r="AH160" s="15" t="str">
        <f t="shared" si="97"/>
        <v xml:space="preserve"> </v>
      </c>
      <c r="AI160" s="12"/>
      <c r="AJ160" s="15" t="str">
        <f t="shared" si="78"/>
        <v xml:space="preserve"> </v>
      </c>
      <c r="AK160" s="15" t="str">
        <f t="shared" si="79"/>
        <v xml:space="preserve"> </v>
      </c>
      <c r="AL160" s="17"/>
      <c r="AM160" s="15" t="str">
        <f t="shared" si="98"/>
        <v xml:space="preserve"> </v>
      </c>
      <c r="AN160" s="15" t="str">
        <f t="shared" si="99"/>
        <v xml:space="preserve"> </v>
      </c>
      <c r="AO160" s="21"/>
      <c r="AP160" s="22"/>
      <c r="AQ160" s="22"/>
      <c r="AR160" s="24" t="str">
        <f t="shared" si="100"/>
        <v xml:space="preserve"> </v>
      </c>
      <c r="AS160" s="2"/>
    </row>
    <row r="161" spans="1:45">
      <c r="A161" s="45">
        <v>143</v>
      </c>
      <c r="B161" s="89"/>
      <c r="C161" s="90"/>
      <c r="D161" s="91"/>
      <c r="E161" s="12"/>
      <c r="F161" s="15" t="str">
        <f t="shared" si="80"/>
        <v xml:space="preserve"> </v>
      </c>
      <c r="G161" s="15" t="str">
        <f t="shared" si="81"/>
        <v xml:space="preserve"> </v>
      </c>
      <c r="H161" s="12"/>
      <c r="I161" s="15"/>
      <c r="J161" s="17" t="str">
        <f t="shared" si="82"/>
        <v/>
      </c>
      <c r="K161" s="15" t="str">
        <f t="shared" si="83"/>
        <v/>
      </c>
      <c r="L161" s="15" t="str">
        <f t="shared" si="84"/>
        <v xml:space="preserve"> </v>
      </c>
      <c r="M161" s="17"/>
      <c r="N161" s="15" t="str">
        <f t="shared" si="85"/>
        <v xml:space="preserve"> </v>
      </c>
      <c r="O161" s="15" t="str">
        <f t="shared" si="86"/>
        <v xml:space="preserve"> </v>
      </c>
      <c r="P161" s="12"/>
      <c r="Q161" s="15"/>
      <c r="R161" s="17" t="str">
        <f t="shared" si="108"/>
        <v/>
      </c>
      <c r="S161" s="15" t="str">
        <f t="shared" si="87"/>
        <v/>
      </c>
      <c r="T161" s="15" t="str">
        <f t="shared" si="88"/>
        <v xml:space="preserve"> </v>
      </c>
      <c r="U161" s="12"/>
      <c r="V161" s="15"/>
      <c r="W161" s="17" t="str">
        <f t="shared" si="89"/>
        <v/>
      </c>
      <c r="X161" s="15" t="str">
        <f t="shared" si="90"/>
        <v/>
      </c>
      <c r="Y161" s="15" t="str">
        <f t="shared" si="91"/>
        <v xml:space="preserve"> </v>
      </c>
      <c r="Z161" s="20"/>
      <c r="AA161" s="15" t="str">
        <f t="shared" si="92"/>
        <v xml:space="preserve"> </v>
      </c>
      <c r="AB161" s="15" t="str">
        <f t="shared" si="93"/>
        <v xml:space="preserve"> </v>
      </c>
      <c r="AC161" s="20"/>
      <c r="AD161" s="15" t="str">
        <f t="shared" si="94"/>
        <v xml:space="preserve"> </v>
      </c>
      <c r="AE161" s="15" t="str">
        <f t="shared" si="95"/>
        <v xml:space="preserve"> </v>
      </c>
      <c r="AF161" s="20"/>
      <c r="AG161" s="15" t="str">
        <f t="shared" si="96"/>
        <v xml:space="preserve"> </v>
      </c>
      <c r="AH161" s="15" t="str">
        <f t="shared" si="97"/>
        <v xml:space="preserve"> </v>
      </c>
      <c r="AI161" s="12"/>
      <c r="AJ161" s="15" t="str">
        <f t="shared" si="78"/>
        <v xml:space="preserve"> </v>
      </c>
      <c r="AK161" s="15" t="str">
        <f t="shared" si="79"/>
        <v xml:space="preserve"> </v>
      </c>
      <c r="AL161" s="17"/>
      <c r="AM161" s="15" t="str">
        <f t="shared" si="98"/>
        <v xml:space="preserve"> </v>
      </c>
      <c r="AN161" s="15" t="str">
        <f t="shared" si="99"/>
        <v xml:space="preserve"> </v>
      </c>
      <c r="AO161" s="21"/>
      <c r="AP161" s="22"/>
      <c r="AQ161" s="22"/>
      <c r="AR161" s="24" t="str">
        <f t="shared" si="100"/>
        <v xml:space="preserve"> </v>
      </c>
      <c r="AS161" s="2"/>
    </row>
    <row r="162" spans="1:45">
      <c r="A162" s="12">
        <v>144</v>
      </c>
      <c r="B162" s="89"/>
      <c r="C162" s="90"/>
      <c r="D162" s="91"/>
      <c r="E162" s="12"/>
      <c r="F162" s="15" t="str">
        <f t="shared" si="80"/>
        <v xml:space="preserve"> </v>
      </c>
      <c r="G162" s="15" t="str">
        <f t="shared" si="81"/>
        <v xml:space="preserve"> </v>
      </c>
      <c r="H162" s="12"/>
      <c r="I162" s="15"/>
      <c r="J162" s="17" t="str">
        <f t="shared" si="82"/>
        <v/>
      </c>
      <c r="K162" s="15" t="str">
        <f t="shared" si="83"/>
        <v/>
      </c>
      <c r="L162" s="15" t="str">
        <f t="shared" si="84"/>
        <v xml:space="preserve"> </v>
      </c>
      <c r="M162" s="17"/>
      <c r="N162" s="15" t="str">
        <f t="shared" si="85"/>
        <v xml:space="preserve"> </v>
      </c>
      <c r="O162" s="15" t="str">
        <f t="shared" si="86"/>
        <v xml:space="preserve"> </v>
      </c>
      <c r="P162" s="12"/>
      <c r="Q162" s="15"/>
      <c r="R162" s="17" t="str">
        <f t="shared" si="108"/>
        <v/>
      </c>
      <c r="S162" s="15" t="str">
        <f t="shared" si="87"/>
        <v/>
      </c>
      <c r="T162" s="15" t="str">
        <f t="shared" si="88"/>
        <v xml:space="preserve"> </v>
      </c>
      <c r="U162" s="12"/>
      <c r="V162" s="15"/>
      <c r="W162" s="17" t="str">
        <f t="shared" si="89"/>
        <v/>
      </c>
      <c r="X162" s="15" t="str">
        <f t="shared" si="90"/>
        <v/>
      </c>
      <c r="Y162" s="15" t="str">
        <f t="shared" si="91"/>
        <v xml:space="preserve"> </v>
      </c>
      <c r="Z162" s="20"/>
      <c r="AA162" s="15" t="str">
        <f t="shared" si="92"/>
        <v xml:space="preserve"> </v>
      </c>
      <c r="AB162" s="15" t="str">
        <f t="shared" si="93"/>
        <v xml:space="preserve"> </v>
      </c>
      <c r="AC162" s="20"/>
      <c r="AD162" s="15" t="str">
        <f t="shared" si="94"/>
        <v xml:space="preserve"> </v>
      </c>
      <c r="AE162" s="15" t="str">
        <f t="shared" si="95"/>
        <v xml:space="preserve"> </v>
      </c>
      <c r="AF162" s="20"/>
      <c r="AG162" s="15" t="str">
        <f t="shared" si="96"/>
        <v xml:space="preserve"> </v>
      </c>
      <c r="AH162" s="15" t="str">
        <f t="shared" si="97"/>
        <v xml:space="preserve"> </v>
      </c>
      <c r="AI162" s="12"/>
      <c r="AJ162" s="15" t="str">
        <f t="shared" si="78"/>
        <v xml:space="preserve"> </v>
      </c>
      <c r="AK162" s="15" t="str">
        <f t="shared" si="79"/>
        <v xml:space="preserve"> </v>
      </c>
      <c r="AL162" s="17"/>
      <c r="AM162" s="15" t="str">
        <f t="shared" si="98"/>
        <v xml:space="preserve"> </v>
      </c>
      <c r="AN162" s="15" t="str">
        <f t="shared" si="99"/>
        <v xml:space="preserve"> </v>
      </c>
      <c r="AO162" s="21"/>
      <c r="AP162" s="22"/>
      <c r="AQ162" s="22"/>
      <c r="AR162" s="24" t="str">
        <f t="shared" si="100"/>
        <v xml:space="preserve"> </v>
      </c>
      <c r="AS162" s="2"/>
    </row>
    <row r="163" spans="1:45">
      <c r="A163" s="45">
        <v>145</v>
      </c>
      <c r="B163" s="89"/>
      <c r="C163" s="90"/>
      <c r="D163" s="91"/>
      <c r="E163" s="12"/>
      <c r="F163" s="15" t="str">
        <f t="shared" si="80"/>
        <v xml:space="preserve"> </v>
      </c>
      <c r="G163" s="15" t="str">
        <f t="shared" si="81"/>
        <v xml:space="preserve"> </v>
      </c>
      <c r="H163" s="12"/>
      <c r="I163" s="15"/>
      <c r="J163" s="17" t="str">
        <f t="shared" si="82"/>
        <v/>
      </c>
      <c r="K163" s="15" t="str">
        <f t="shared" si="83"/>
        <v/>
      </c>
      <c r="L163" s="15" t="str">
        <f t="shared" si="84"/>
        <v xml:space="preserve"> </v>
      </c>
      <c r="M163" s="17"/>
      <c r="N163" s="15" t="str">
        <f t="shared" si="85"/>
        <v xml:space="preserve"> </v>
      </c>
      <c r="O163" s="15" t="str">
        <f t="shared" si="86"/>
        <v xml:space="preserve"> </v>
      </c>
      <c r="P163" s="12"/>
      <c r="Q163" s="15"/>
      <c r="R163" s="17" t="str">
        <f t="shared" si="108"/>
        <v/>
      </c>
      <c r="S163" s="15" t="str">
        <f t="shared" si="87"/>
        <v/>
      </c>
      <c r="T163" s="15" t="str">
        <f t="shared" si="88"/>
        <v xml:space="preserve"> </v>
      </c>
      <c r="U163" s="12"/>
      <c r="V163" s="15"/>
      <c r="W163" s="17" t="str">
        <f t="shared" si="89"/>
        <v/>
      </c>
      <c r="X163" s="15" t="str">
        <f t="shared" si="90"/>
        <v/>
      </c>
      <c r="Y163" s="15" t="str">
        <f t="shared" si="91"/>
        <v xml:space="preserve"> </v>
      </c>
      <c r="Z163" s="20"/>
      <c r="AA163" s="15" t="str">
        <f t="shared" si="92"/>
        <v xml:space="preserve"> </v>
      </c>
      <c r="AB163" s="15" t="str">
        <f t="shared" si="93"/>
        <v xml:space="preserve"> </v>
      </c>
      <c r="AC163" s="20"/>
      <c r="AD163" s="15" t="str">
        <f t="shared" si="94"/>
        <v xml:space="preserve"> </v>
      </c>
      <c r="AE163" s="15" t="str">
        <f t="shared" si="95"/>
        <v xml:space="preserve"> </v>
      </c>
      <c r="AF163" s="20"/>
      <c r="AG163" s="15" t="str">
        <f t="shared" si="96"/>
        <v xml:space="preserve"> </v>
      </c>
      <c r="AH163" s="15" t="str">
        <f t="shared" si="97"/>
        <v xml:space="preserve"> </v>
      </c>
      <c r="AI163" s="12"/>
      <c r="AJ163" s="15" t="str">
        <f t="shared" si="78"/>
        <v xml:space="preserve"> </v>
      </c>
      <c r="AK163" s="15" t="str">
        <f t="shared" si="79"/>
        <v xml:space="preserve"> </v>
      </c>
      <c r="AL163" s="17"/>
      <c r="AM163" s="15" t="str">
        <f t="shared" si="98"/>
        <v xml:space="preserve"> </v>
      </c>
      <c r="AN163" s="15" t="str">
        <f t="shared" si="99"/>
        <v xml:space="preserve"> </v>
      </c>
      <c r="AO163" s="21"/>
      <c r="AP163" s="22"/>
      <c r="AQ163" s="22"/>
      <c r="AR163" s="24" t="str">
        <f t="shared" si="100"/>
        <v xml:space="preserve"> </v>
      </c>
      <c r="AS163" s="2"/>
    </row>
    <row r="164" spans="1:45">
      <c r="A164" s="12">
        <v>146</v>
      </c>
      <c r="B164" s="89"/>
      <c r="C164" s="90"/>
      <c r="D164" s="91"/>
      <c r="E164" s="12"/>
      <c r="F164" s="15" t="str">
        <f t="shared" si="80"/>
        <v xml:space="preserve"> </v>
      </c>
      <c r="G164" s="15" t="str">
        <f t="shared" si="81"/>
        <v xml:space="preserve"> </v>
      </c>
      <c r="H164" s="12"/>
      <c r="I164" s="12"/>
      <c r="J164" s="17" t="str">
        <f t="shared" si="82"/>
        <v/>
      </c>
      <c r="K164" s="15" t="str">
        <f t="shared" si="83"/>
        <v/>
      </c>
      <c r="L164" s="15" t="str">
        <f t="shared" si="84"/>
        <v xml:space="preserve"> </v>
      </c>
      <c r="M164" s="17"/>
      <c r="N164" s="15" t="str">
        <f t="shared" si="85"/>
        <v xml:space="preserve"> </v>
      </c>
      <c r="O164" s="15" t="str">
        <f t="shared" si="86"/>
        <v xml:space="preserve"> </v>
      </c>
      <c r="P164" s="12"/>
      <c r="Q164" s="12"/>
      <c r="R164" s="17" t="str">
        <f t="shared" si="108"/>
        <v/>
      </c>
      <c r="S164" s="15" t="str">
        <f t="shared" si="87"/>
        <v/>
      </c>
      <c r="T164" s="15" t="str">
        <f t="shared" si="88"/>
        <v xml:space="preserve"> </v>
      </c>
      <c r="U164" s="12"/>
      <c r="V164" s="12"/>
      <c r="W164" s="17" t="str">
        <f t="shared" si="89"/>
        <v/>
      </c>
      <c r="X164" s="15" t="str">
        <f t="shared" si="90"/>
        <v/>
      </c>
      <c r="Y164" s="15" t="str">
        <f t="shared" si="91"/>
        <v xml:space="preserve"> </v>
      </c>
      <c r="Z164" s="20"/>
      <c r="AA164" s="15" t="str">
        <f t="shared" si="92"/>
        <v xml:space="preserve"> </v>
      </c>
      <c r="AB164" s="15" t="str">
        <f t="shared" si="93"/>
        <v xml:space="preserve"> </v>
      </c>
      <c r="AC164" s="20"/>
      <c r="AD164" s="15" t="str">
        <f t="shared" si="94"/>
        <v xml:space="preserve"> </v>
      </c>
      <c r="AE164" s="15" t="str">
        <f t="shared" si="95"/>
        <v xml:space="preserve"> </v>
      </c>
      <c r="AF164" s="20"/>
      <c r="AG164" s="15" t="str">
        <f t="shared" si="96"/>
        <v xml:space="preserve"> </v>
      </c>
      <c r="AH164" s="15" t="str">
        <f t="shared" si="97"/>
        <v xml:space="preserve"> </v>
      </c>
      <c r="AI164" s="12"/>
      <c r="AJ164" s="15" t="str">
        <f t="shared" si="78"/>
        <v xml:space="preserve"> </v>
      </c>
      <c r="AK164" s="15" t="str">
        <f t="shared" si="79"/>
        <v xml:space="preserve"> </v>
      </c>
      <c r="AL164" s="17"/>
      <c r="AM164" s="15" t="str">
        <f t="shared" si="98"/>
        <v xml:space="preserve"> </v>
      </c>
      <c r="AN164" s="15" t="str">
        <f t="shared" si="99"/>
        <v xml:space="preserve"> </v>
      </c>
      <c r="AO164" s="21"/>
      <c r="AP164" s="22"/>
      <c r="AQ164" s="22"/>
      <c r="AR164" s="24" t="str">
        <f t="shared" si="100"/>
        <v xml:space="preserve"> </v>
      </c>
      <c r="AS164" s="2"/>
    </row>
    <row r="165" spans="1:45">
      <c r="A165" s="45">
        <v>147</v>
      </c>
      <c r="B165" s="89"/>
      <c r="C165" s="90"/>
      <c r="D165" s="91"/>
      <c r="E165" s="12"/>
      <c r="F165" s="15" t="str">
        <f t="shared" si="80"/>
        <v xml:space="preserve"> </v>
      </c>
      <c r="G165" s="15" t="str">
        <f t="shared" si="81"/>
        <v xml:space="preserve"> </v>
      </c>
      <c r="H165" s="12"/>
      <c r="I165" s="12"/>
      <c r="J165" s="17" t="str">
        <f t="shared" si="82"/>
        <v/>
      </c>
      <c r="K165" s="15" t="str">
        <f t="shared" si="83"/>
        <v/>
      </c>
      <c r="L165" s="15" t="str">
        <f t="shared" si="84"/>
        <v xml:space="preserve"> </v>
      </c>
      <c r="M165" s="17"/>
      <c r="N165" s="15" t="str">
        <f t="shared" si="85"/>
        <v xml:space="preserve"> </v>
      </c>
      <c r="O165" s="15" t="str">
        <f t="shared" si="86"/>
        <v xml:space="preserve"> </v>
      </c>
      <c r="P165" s="12"/>
      <c r="Q165" s="12"/>
      <c r="R165" s="17" t="str">
        <f t="shared" si="108"/>
        <v/>
      </c>
      <c r="S165" s="15" t="str">
        <f t="shared" si="87"/>
        <v/>
      </c>
      <c r="T165" s="15" t="str">
        <f t="shared" si="88"/>
        <v xml:space="preserve"> </v>
      </c>
      <c r="U165" s="12"/>
      <c r="V165" s="12"/>
      <c r="W165" s="17" t="str">
        <f t="shared" si="89"/>
        <v/>
      </c>
      <c r="X165" s="15" t="str">
        <f t="shared" si="90"/>
        <v/>
      </c>
      <c r="Y165" s="15" t="str">
        <f t="shared" si="91"/>
        <v xml:space="preserve"> </v>
      </c>
      <c r="Z165" s="20"/>
      <c r="AA165" s="15" t="str">
        <f t="shared" si="92"/>
        <v xml:space="preserve"> </v>
      </c>
      <c r="AB165" s="15" t="str">
        <f t="shared" si="93"/>
        <v xml:space="preserve"> </v>
      </c>
      <c r="AC165" s="20"/>
      <c r="AD165" s="15" t="str">
        <f t="shared" si="94"/>
        <v xml:space="preserve"> </v>
      </c>
      <c r="AE165" s="15" t="str">
        <f t="shared" si="95"/>
        <v xml:space="preserve"> </v>
      </c>
      <c r="AF165" s="20"/>
      <c r="AG165" s="15" t="str">
        <f t="shared" si="96"/>
        <v xml:space="preserve"> </v>
      </c>
      <c r="AH165" s="15" t="str">
        <f t="shared" si="97"/>
        <v xml:space="preserve"> </v>
      </c>
      <c r="AI165" s="12"/>
      <c r="AJ165" s="15" t="str">
        <f t="shared" si="78"/>
        <v xml:space="preserve"> </v>
      </c>
      <c r="AK165" s="15" t="str">
        <f t="shared" si="79"/>
        <v xml:space="preserve"> </v>
      </c>
      <c r="AL165" s="17"/>
      <c r="AM165" s="15" t="str">
        <f t="shared" si="98"/>
        <v xml:space="preserve"> </v>
      </c>
      <c r="AN165" s="15" t="str">
        <f t="shared" si="99"/>
        <v xml:space="preserve"> </v>
      </c>
      <c r="AO165" s="21"/>
      <c r="AP165" s="22"/>
      <c r="AQ165" s="22"/>
      <c r="AR165" s="24" t="str">
        <f t="shared" si="100"/>
        <v xml:space="preserve"> </v>
      </c>
      <c r="AS165" s="2"/>
    </row>
    <row r="166" spans="1:45">
      <c r="A166" s="12">
        <v>148</v>
      </c>
      <c r="B166" s="89"/>
      <c r="C166" s="90"/>
      <c r="D166" s="91"/>
      <c r="E166" s="12"/>
      <c r="F166" s="15" t="str">
        <f t="shared" si="80"/>
        <v xml:space="preserve"> </v>
      </c>
      <c r="G166" s="15" t="str">
        <f t="shared" si="81"/>
        <v xml:space="preserve"> </v>
      </c>
      <c r="H166" s="12"/>
      <c r="I166" s="12"/>
      <c r="J166" s="17" t="str">
        <f t="shared" si="82"/>
        <v/>
      </c>
      <c r="K166" s="15" t="str">
        <f t="shared" si="83"/>
        <v/>
      </c>
      <c r="L166" s="15" t="str">
        <f t="shared" si="84"/>
        <v xml:space="preserve"> </v>
      </c>
      <c r="M166" s="17"/>
      <c r="N166" s="15" t="str">
        <f t="shared" si="85"/>
        <v xml:space="preserve"> </v>
      </c>
      <c r="O166" s="15" t="str">
        <f t="shared" si="86"/>
        <v xml:space="preserve"> </v>
      </c>
      <c r="P166" s="12"/>
      <c r="Q166" s="12"/>
      <c r="R166" s="17" t="str">
        <f t="shared" si="108"/>
        <v/>
      </c>
      <c r="S166" s="15" t="str">
        <f t="shared" si="87"/>
        <v/>
      </c>
      <c r="T166" s="15" t="str">
        <f t="shared" si="88"/>
        <v xml:space="preserve"> </v>
      </c>
      <c r="U166" s="12"/>
      <c r="V166" s="12"/>
      <c r="W166" s="17" t="str">
        <f t="shared" si="89"/>
        <v/>
      </c>
      <c r="X166" s="15" t="str">
        <f t="shared" si="90"/>
        <v/>
      </c>
      <c r="Y166" s="15" t="str">
        <f t="shared" si="91"/>
        <v xml:space="preserve"> </v>
      </c>
      <c r="Z166" s="20"/>
      <c r="AA166" s="15" t="str">
        <f t="shared" si="92"/>
        <v xml:space="preserve"> </v>
      </c>
      <c r="AB166" s="15" t="str">
        <f t="shared" si="93"/>
        <v xml:space="preserve"> </v>
      </c>
      <c r="AC166" s="20"/>
      <c r="AD166" s="15" t="str">
        <f t="shared" si="94"/>
        <v xml:space="preserve"> </v>
      </c>
      <c r="AE166" s="15" t="str">
        <f t="shared" si="95"/>
        <v xml:space="preserve"> </v>
      </c>
      <c r="AF166" s="20"/>
      <c r="AG166" s="15" t="str">
        <f t="shared" si="96"/>
        <v xml:space="preserve"> </v>
      </c>
      <c r="AH166" s="15" t="str">
        <f t="shared" si="97"/>
        <v xml:space="preserve"> </v>
      </c>
      <c r="AI166" s="12"/>
      <c r="AJ166" s="15" t="str">
        <f t="shared" si="78"/>
        <v xml:space="preserve"> </v>
      </c>
      <c r="AK166" s="15" t="str">
        <f t="shared" si="79"/>
        <v xml:space="preserve"> </v>
      </c>
      <c r="AL166" s="17"/>
      <c r="AM166" s="15" t="str">
        <f t="shared" si="98"/>
        <v xml:space="preserve"> </v>
      </c>
      <c r="AN166" s="15" t="str">
        <f t="shared" si="99"/>
        <v xml:space="preserve"> </v>
      </c>
      <c r="AO166" s="21"/>
      <c r="AP166" s="22"/>
      <c r="AQ166" s="22"/>
      <c r="AR166" s="24" t="str">
        <f t="shared" si="100"/>
        <v xml:space="preserve"> </v>
      </c>
      <c r="AS166" s="2"/>
    </row>
    <row r="167" spans="1:45">
      <c r="A167" s="45">
        <v>149</v>
      </c>
      <c r="B167" s="89"/>
      <c r="C167" s="90"/>
      <c r="D167" s="91"/>
      <c r="E167" s="12"/>
      <c r="F167" s="15" t="str">
        <f t="shared" si="80"/>
        <v xml:space="preserve"> </v>
      </c>
      <c r="G167" s="15" t="str">
        <f t="shared" si="81"/>
        <v xml:space="preserve"> </v>
      </c>
      <c r="H167" s="12"/>
      <c r="I167" s="12"/>
      <c r="J167" s="17" t="str">
        <f t="shared" si="82"/>
        <v/>
      </c>
      <c r="K167" s="15" t="str">
        <f t="shared" si="83"/>
        <v/>
      </c>
      <c r="L167" s="15" t="str">
        <f t="shared" si="84"/>
        <v xml:space="preserve"> </v>
      </c>
      <c r="M167" s="17"/>
      <c r="N167" s="15" t="str">
        <f t="shared" si="85"/>
        <v xml:space="preserve"> </v>
      </c>
      <c r="O167" s="15" t="str">
        <f t="shared" si="86"/>
        <v xml:space="preserve"> </v>
      </c>
      <c r="P167" s="12"/>
      <c r="Q167" s="12"/>
      <c r="R167" s="17" t="str">
        <f t="shared" si="108"/>
        <v/>
      </c>
      <c r="S167" s="15" t="str">
        <f t="shared" si="87"/>
        <v/>
      </c>
      <c r="T167" s="15" t="str">
        <f t="shared" si="88"/>
        <v xml:space="preserve"> </v>
      </c>
      <c r="U167" s="12"/>
      <c r="V167" s="12"/>
      <c r="W167" s="17" t="str">
        <f t="shared" si="89"/>
        <v/>
      </c>
      <c r="X167" s="15" t="str">
        <f t="shared" si="90"/>
        <v/>
      </c>
      <c r="Y167" s="15" t="str">
        <f t="shared" si="91"/>
        <v xml:space="preserve"> </v>
      </c>
      <c r="Z167" s="20"/>
      <c r="AA167" s="15" t="str">
        <f t="shared" si="92"/>
        <v xml:space="preserve"> </v>
      </c>
      <c r="AB167" s="15" t="str">
        <f t="shared" si="93"/>
        <v xml:space="preserve"> </v>
      </c>
      <c r="AC167" s="20"/>
      <c r="AD167" s="15" t="str">
        <f t="shared" si="94"/>
        <v xml:space="preserve"> </v>
      </c>
      <c r="AE167" s="15" t="str">
        <f t="shared" si="95"/>
        <v xml:space="preserve"> </v>
      </c>
      <c r="AF167" s="20"/>
      <c r="AG167" s="15" t="str">
        <f t="shared" si="96"/>
        <v xml:space="preserve"> </v>
      </c>
      <c r="AH167" s="15" t="str">
        <f t="shared" si="97"/>
        <v xml:space="preserve"> </v>
      </c>
      <c r="AI167" s="12"/>
      <c r="AJ167" s="15" t="str">
        <f t="shared" si="78"/>
        <v xml:space="preserve"> </v>
      </c>
      <c r="AK167" s="15" t="str">
        <f t="shared" ref="AK167:AK230" si="109">IF(AJ167="A",1,IF(AJ167="B",2,IF(AJ167="C",3,IF(AJ167="D",4,IF(AJ167="E",5,IF(AJ167="S",6,IF(AJ167="F",7," ")))))))</f>
        <v xml:space="preserve"> </v>
      </c>
      <c r="AL167" s="17"/>
      <c r="AM167" s="15" t="str">
        <f t="shared" si="98"/>
        <v xml:space="preserve"> </v>
      </c>
      <c r="AN167" s="15" t="str">
        <f t="shared" si="99"/>
        <v xml:space="preserve"> </v>
      </c>
      <c r="AO167" s="21"/>
      <c r="AP167" s="22"/>
      <c r="AQ167" s="22"/>
      <c r="AR167" s="24" t="str">
        <f t="shared" si="100"/>
        <v xml:space="preserve"> </v>
      </c>
      <c r="AS167" s="2"/>
    </row>
    <row r="168" spans="1:45">
      <c r="A168" s="12">
        <v>150</v>
      </c>
      <c r="B168" s="89"/>
      <c r="C168" s="90"/>
      <c r="D168" s="91"/>
      <c r="E168" s="12"/>
      <c r="F168" s="15" t="str">
        <f t="shared" si="80"/>
        <v xml:space="preserve"> </v>
      </c>
      <c r="G168" s="15" t="str">
        <f t="shared" si="81"/>
        <v xml:space="preserve"> </v>
      </c>
      <c r="H168" s="12"/>
      <c r="I168" s="12"/>
      <c r="J168" s="17" t="str">
        <f t="shared" si="82"/>
        <v/>
      </c>
      <c r="K168" s="15" t="str">
        <f t="shared" si="83"/>
        <v/>
      </c>
      <c r="L168" s="15" t="str">
        <f t="shared" si="84"/>
        <v xml:space="preserve"> </v>
      </c>
      <c r="M168" s="17"/>
      <c r="N168" s="15" t="str">
        <f t="shared" si="85"/>
        <v xml:space="preserve"> </v>
      </c>
      <c r="O168" s="15" t="str">
        <f t="shared" si="86"/>
        <v xml:space="preserve"> </v>
      </c>
      <c r="P168" s="12"/>
      <c r="Q168" s="12"/>
      <c r="R168" s="17" t="str">
        <f t="shared" si="108"/>
        <v/>
      </c>
      <c r="S168" s="15" t="str">
        <f t="shared" si="87"/>
        <v/>
      </c>
      <c r="T168" s="15" t="str">
        <f t="shared" si="88"/>
        <v xml:space="preserve"> </v>
      </c>
      <c r="U168" s="12"/>
      <c r="V168" s="12"/>
      <c r="W168" s="17" t="str">
        <f t="shared" si="89"/>
        <v/>
      </c>
      <c r="X168" s="15" t="str">
        <f t="shared" si="90"/>
        <v/>
      </c>
      <c r="Y168" s="15" t="str">
        <f t="shared" si="91"/>
        <v xml:space="preserve"> </v>
      </c>
      <c r="Z168" s="20"/>
      <c r="AA168" s="15" t="str">
        <f t="shared" si="92"/>
        <v xml:space="preserve"> </v>
      </c>
      <c r="AB168" s="15" t="str">
        <f t="shared" si="93"/>
        <v xml:space="preserve"> </v>
      </c>
      <c r="AC168" s="20"/>
      <c r="AD168" s="15" t="str">
        <f t="shared" si="94"/>
        <v xml:space="preserve"> </v>
      </c>
      <c r="AE168" s="15" t="str">
        <f t="shared" si="95"/>
        <v xml:space="preserve"> </v>
      </c>
      <c r="AF168" s="20"/>
      <c r="AG168" s="15" t="str">
        <f t="shared" si="96"/>
        <v xml:space="preserve"> </v>
      </c>
      <c r="AH168" s="15" t="str">
        <f t="shared" si="97"/>
        <v xml:space="preserve"> </v>
      </c>
      <c r="AI168" s="12"/>
      <c r="AJ168" s="15" t="str">
        <f t="shared" si="78"/>
        <v xml:space="preserve"> </v>
      </c>
      <c r="AK168" s="15" t="str">
        <f t="shared" si="109"/>
        <v xml:space="preserve"> </v>
      </c>
      <c r="AL168" s="17"/>
      <c r="AM168" s="15" t="str">
        <f t="shared" si="98"/>
        <v xml:space="preserve"> </v>
      </c>
      <c r="AN168" s="15" t="str">
        <f t="shared" si="99"/>
        <v xml:space="preserve"> </v>
      </c>
      <c r="AO168" s="21"/>
      <c r="AP168" s="22"/>
      <c r="AQ168" s="22"/>
      <c r="AR168" s="24" t="str">
        <f t="shared" si="100"/>
        <v xml:space="preserve"> </v>
      </c>
      <c r="AS168" s="2"/>
    </row>
    <row r="169" spans="1:45">
      <c r="A169" s="45">
        <v>151</v>
      </c>
      <c r="B169" s="89"/>
      <c r="C169" s="90"/>
      <c r="D169" s="91"/>
      <c r="E169" s="12"/>
      <c r="F169" s="15" t="str">
        <f t="shared" si="80"/>
        <v xml:space="preserve"> </v>
      </c>
      <c r="G169" s="15" t="str">
        <f t="shared" si="81"/>
        <v xml:space="preserve"> </v>
      </c>
      <c r="H169" s="12"/>
      <c r="I169" s="12"/>
      <c r="J169" s="17" t="str">
        <f t="shared" si="82"/>
        <v/>
      </c>
      <c r="K169" s="15" t="str">
        <f t="shared" si="83"/>
        <v/>
      </c>
      <c r="L169" s="15" t="str">
        <f t="shared" si="84"/>
        <v xml:space="preserve"> </v>
      </c>
      <c r="M169" s="17"/>
      <c r="N169" s="15" t="str">
        <f t="shared" si="85"/>
        <v xml:space="preserve"> </v>
      </c>
      <c r="O169" s="15" t="str">
        <f t="shared" si="86"/>
        <v xml:space="preserve"> </v>
      </c>
      <c r="P169" s="12"/>
      <c r="Q169" s="12"/>
      <c r="R169" s="17" t="str">
        <f t="shared" si="108"/>
        <v/>
      </c>
      <c r="S169" s="15" t="str">
        <f t="shared" si="87"/>
        <v/>
      </c>
      <c r="T169" s="15" t="str">
        <f t="shared" si="88"/>
        <v xml:space="preserve"> </v>
      </c>
      <c r="U169" s="12"/>
      <c r="V169" s="12"/>
      <c r="W169" s="17" t="str">
        <f t="shared" si="89"/>
        <v/>
      </c>
      <c r="X169" s="15" t="str">
        <f t="shared" si="90"/>
        <v/>
      </c>
      <c r="Y169" s="15" t="str">
        <f t="shared" si="91"/>
        <v xml:space="preserve"> </v>
      </c>
      <c r="Z169" s="20"/>
      <c r="AA169" s="15" t="str">
        <f t="shared" si="92"/>
        <v xml:space="preserve"> </v>
      </c>
      <c r="AB169" s="15" t="str">
        <f t="shared" si="93"/>
        <v xml:space="preserve"> </v>
      </c>
      <c r="AC169" s="20"/>
      <c r="AD169" s="15" t="str">
        <f t="shared" si="94"/>
        <v xml:space="preserve"> </v>
      </c>
      <c r="AE169" s="15" t="str">
        <f t="shared" si="95"/>
        <v xml:space="preserve"> </v>
      </c>
      <c r="AF169" s="20"/>
      <c r="AG169" s="15" t="str">
        <f t="shared" si="96"/>
        <v xml:space="preserve"> </v>
      </c>
      <c r="AH169" s="15" t="str">
        <f t="shared" si="97"/>
        <v xml:space="preserve"> </v>
      </c>
      <c r="AI169" s="12"/>
      <c r="AJ169" s="15" t="str">
        <f t="shared" si="78"/>
        <v xml:space="preserve"> </v>
      </c>
      <c r="AK169" s="15" t="str">
        <f t="shared" si="109"/>
        <v xml:space="preserve"> </v>
      </c>
      <c r="AL169" s="17"/>
      <c r="AM169" s="15" t="str">
        <f t="shared" si="98"/>
        <v xml:space="preserve"> </v>
      </c>
      <c r="AN169" s="15" t="str">
        <f t="shared" si="99"/>
        <v xml:space="preserve"> </v>
      </c>
      <c r="AO169" s="21"/>
      <c r="AP169" s="22"/>
      <c r="AQ169" s="22"/>
      <c r="AR169" s="24" t="str">
        <f t="shared" si="100"/>
        <v xml:space="preserve"> </v>
      </c>
      <c r="AS169" s="2"/>
    </row>
    <row r="170" spans="1:45">
      <c r="A170" s="12">
        <v>152</v>
      </c>
      <c r="B170" s="89"/>
      <c r="C170" s="90"/>
      <c r="D170" s="91"/>
      <c r="E170" s="12"/>
      <c r="F170" s="15" t="str">
        <f t="shared" si="80"/>
        <v xml:space="preserve"> </v>
      </c>
      <c r="G170" s="15" t="str">
        <f t="shared" si="81"/>
        <v xml:space="preserve"> </v>
      </c>
      <c r="H170" s="12"/>
      <c r="I170" s="12"/>
      <c r="J170" s="17" t="str">
        <f t="shared" si="82"/>
        <v/>
      </c>
      <c r="K170" s="15" t="str">
        <f t="shared" si="83"/>
        <v/>
      </c>
      <c r="L170" s="15" t="str">
        <f t="shared" si="84"/>
        <v xml:space="preserve"> </v>
      </c>
      <c r="M170" s="17"/>
      <c r="N170" s="15" t="str">
        <f t="shared" si="85"/>
        <v xml:space="preserve"> </v>
      </c>
      <c r="O170" s="15" t="str">
        <f t="shared" si="86"/>
        <v xml:space="preserve"> </v>
      </c>
      <c r="P170" s="12"/>
      <c r="Q170" s="12"/>
      <c r="R170" s="17" t="str">
        <f t="shared" si="108"/>
        <v/>
      </c>
      <c r="S170" s="15" t="str">
        <f t="shared" si="87"/>
        <v/>
      </c>
      <c r="T170" s="15" t="str">
        <f t="shared" si="88"/>
        <v xml:space="preserve"> </v>
      </c>
      <c r="U170" s="12"/>
      <c r="V170" s="12"/>
      <c r="W170" s="17" t="str">
        <f t="shared" si="89"/>
        <v/>
      </c>
      <c r="X170" s="15" t="str">
        <f t="shared" si="90"/>
        <v/>
      </c>
      <c r="Y170" s="15" t="str">
        <f t="shared" si="91"/>
        <v xml:space="preserve"> </v>
      </c>
      <c r="Z170" s="20"/>
      <c r="AA170" s="15" t="str">
        <f t="shared" si="92"/>
        <v xml:space="preserve"> </v>
      </c>
      <c r="AB170" s="15" t="str">
        <f t="shared" si="93"/>
        <v xml:space="preserve"> </v>
      </c>
      <c r="AC170" s="20"/>
      <c r="AD170" s="15" t="str">
        <f t="shared" si="94"/>
        <v xml:space="preserve"> </v>
      </c>
      <c r="AE170" s="15" t="str">
        <f t="shared" si="95"/>
        <v xml:space="preserve"> </v>
      </c>
      <c r="AF170" s="20"/>
      <c r="AG170" s="15" t="str">
        <f t="shared" si="96"/>
        <v xml:space="preserve"> </v>
      </c>
      <c r="AH170" s="15" t="str">
        <f t="shared" si="97"/>
        <v xml:space="preserve"> </v>
      </c>
      <c r="AI170" s="12"/>
      <c r="AJ170" s="15" t="str">
        <f t="shared" si="78"/>
        <v xml:space="preserve"> </v>
      </c>
      <c r="AK170" s="15" t="str">
        <f t="shared" si="109"/>
        <v xml:space="preserve"> </v>
      </c>
      <c r="AL170" s="17"/>
      <c r="AM170" s="15" t="str">
        <f t="shared" si="98"/>
        <v xml:space="preserve"> </v>
      </c>
      <c r="AN170" s="15" t="str">
        <f t="shared" si="99"/>
        <v xml:space="preserve"> </v>
      </c>
      <c r="AO170" s="21"/>
      <c r="AP170" s="22"/>
      <c r="AQ170" s="22"/>
      <c r="AR170" s="24" t="str">
        <f t="shared" si="100"/>
        <v xml:space="preserve"> </v>
      </c>
      <c r="AS170" s="2"/>
    </row>
    <row r="171" spans="1:45">
      <c r="A171" s="45">
        <v>153</v>
      </c>
      <c r="B171" s="89"/>
      <c r="C171" s="90"/>
      <c r="D171" s="91"/>
      <c r="E171" s="12"/>
      <c r="F171" s="15" t="str">
        <f t="shared" si="80"/>
        <v xml:space="preserve"> </v>
      </c>
      <c r="G171" s="15" t="str">
        <f t="shared" si="81"/>
        <v xml:space="preserve"> </v>
      </c>
      <c r="H171" s="12"/>
      <c r="I171" s="12"/>
      <c r="J171" s="17" t="str">
        <f t="shared" si="82"/>
        <v/>
      </c>
      <c r="K171" s="15" t="str">
        <f t="shared" si="83"/>
        <v/>
      </c>
      <c r="L171" s="15" t="str">
        <f t="shared" si="84"/>
        <v xml:space="preserve"> </v>
      </c>
      <c r="M171" s="17"/>
      <c r="N171" s="15" t="str">
        <f t="shared" si="85"/>
        <v xml:space="preserve"> </v>
      </c>
      <c r="O171" s="15" t="str">
        <f t="shared" si="86"/>
        <v xml:space="preserve"> </v>
      </c>
      <c r="P171" s="12"/>
      <c r="Q171" s="12"/>
      <c r="R171" s="17" t="str">
        <f t="shared" si="108"/>
        <v/>
      </c>
      <c r="S171" s="15" t="str">
        <f t="shared" si="87"/>
        <v/>
      </c>
      <c r="T171" s="15" t="str">
        <f t="shared" si="88"/>
        <v xml:space="preserve"> </v>
      </c>
      <c r="U171" s="12"/>
      <c r="V171" s="12"/>
      <c r="W171" s="17" t="str">
        <f t="shared" si="89"/>
        <v/>
      </c>
      <c r="X171" s="15" t="str">
        <f t="shared" si="90"/>
        <v/>
      </c>
      <c r="Y171" s="15" t="str">
        <f t="shared" si="91"/>
        <v xml:space="preserve"> </v>
      </c>
      <c r="Z171" s="20"/>
      <c r="AA171" s="15" t="str">
        <f t="shared" si="92"/>
        <v xml:space="preserve"> </v>
      </c>
      <c r="AB171" s="15" t="str">
        <f t="shared" si="93"/>
        <v xml:space="preserve"> </v>
      </c>
      <c r="AC171" s="20"/>
      <c r="AD171" s="15" t="str">
        <f t="shared" si="94"/>
        <v xml:space="preserve"> </v>
      </c>
      <c r="AE171" s="15" t="str">
        <f t="shared" si="95"/>
        <v xml:space="preserve"> </v>
      </c>
      <c r="AF171" s="20"/>
      <c r="AG171" s="15" t="str">
        <f t="shared" si="96"/>
        <v xml:space="preserve"> </v>
      </c>
      <c r="AH171" s="15" t="str">
        <f t="shared" si="97"/>
        <v xml:space="preserve"> </v>
      </c>
      <c r="AI171" s="12"/>
      <c r="AJ171" s="15" t="str">
        <f t="shared" si="78"/>
        <v xml:space="preserve"> </v>
      </c>
      <c r="AK171" s="15" t="str">
        <f t="shared" si="109"/>
        <v xml:space="preserve"> </v>
      </c>
      <c r="AL171" s="17"/>
      <c r="AM171" s="15" t="str">
        <f t="shared" si="98"/>
        <v xml:space="preserve"> </v>
      </c>
      <c r="AN171" s="15" t="str">
        <f t="shared" si="99"/>
        <v xml:space="preserve"> </v>
      </c>
      <c r="AO171" s="21"/>
      <c r="AP171" s="22"/>
      <c r="AQ171" s="22"/>
      <c r="AR171" s="24" t="str">
        <f t="shared" si="100"/>
        <v xml:space="preserve"> </v>
      </c>
      <c r="AS171" s="2"/>
    </row>
    <row r="172" spans="1:45">
      <c r="A172" s="12">
        <v>154</v>
      </c>
      <c r="B172" s="89"/>
      <c r="C172" s="90"/>
      <c r="D172" s="91"/>
      <c r="E172" s="12"/>
      <c r="F172" s="15" t="str">
        <f t="shared" si="80"/>
        <v xml:space="preserve"> </v>
      </c>
      <c r="G172" s="15" t="str">
        <f t="shared" si="81"/>
        <v xml:space="preserve"> </v>
      </c>
      <c r="H172" s="12"/>
      <c r="I172" s="12"/>
      <c r="J172" s="17" t="str">
        <f t="shared" si="82"/>
        <v/>
      </c>
      <c r="K172" s="15" t="str">
        <f t="shared" si="83"/>
        <v/>
      </c>
      <c r="L172" s="15" t="str">
        <f t="shared" si="84"/>
        <v xml:space="preserve"> </v>
      </c>
      <c r="M172" s="17"/>
      <c r="N172" s="15" t="str">
        <f t="shared" si="85"/>
        <v xml:space="preserve"> </v>
      </c>
      <c r="O172" s="15" t="str">
        <f t="shared" si="86"/>
        <v xml:space="preserve"> </v>
      </c>
      <c r="P172" s="12"/>
      <c r="Q172" s="12"/>
      <c r="R172" s="17" t="str">
        <f t="shared" si="108"/>
        <v/>
      </c>
      <c r="S172" s="15" t="str">
        <f t="shared" si="87"/>
        <v/>
      </c>
      <c r="T172" s="15" t="str">
        <f t="shared" si="88"/>
        <v xml:space="preserve"> </v>
      </c>
      <c r="U172" s="12"/>
      <c r="V172" s="12"/>
      <c r="W172" s="17" t="str">
        <f t="shared" si="89"/>
        <v/>
      </c>
      <c r="X172" s="15" t="str">
        <f t="shared" si="90"/>
        <v/>
      </c>
      <c r="Y172" s="15" t="str">
        <f t="shared" si="91"/>
        <v xml:space="preserve"> </v>
      </c>
      <c r="Z172" s="20"/>
      <c r="AA172" s="15" t="str">
        <f t="shared" si="92"/>
        <v xml:space="preserve"> </v>
      </c>
      <c r="AB172" s="15" t="str">
        <f t="shared" si="93"/>
        <v xml:space="preserve"> </v>
      </c>
      <c r="AC172" s="20"/>
      <c r="AD172" s="15" t="str">
        <f t="shared" si="94"/>
        <v xml:space="preserve"> </v>
      </c>
      <c r="AE172" s="15" t="str">
        <f t="shared" si="95"/>
        <v xml:space="preserve"> </v>
      </c>
      <c r="AF172" s="20"/>
      <c r="AG172" s="15" t="str">
        <f t="shared" si="96"/>
        <v xml:space="preserve"> </v>
      </c>
      <c r="AH172" s="15" t="str">
        <f t="shared" si="97"/>
        <v xml:space="preserve"> </v>
      </c>
      <c r="AI172" s="12"/>
      <c r="AJ172" s="15" t="str">
        <f t="shared" si="78"/>
        <v xml:space="preserve"> </v>
      </c>
      <c r="AK172" s="15" t="str">
        <f t="shared" si="109"/>
        <v xml:space="preserve"> </v>
      </c>
      <c r="AL172" s="17"/>
      <c r="AM172" s="15" t="str">
        <f t="shared" si="98"/>
        <v xml:space="preserve"> </v>
      </c>
      <c r="AN172" s="15" t="str">
        <f t="shared" si="99"/>
        <v xml:space="preserve"> </v>
      </c>
      <c r="AO172" s="21"/>
      <c r="AP172" s="22"/>
      <c r="AQ172" s="22"/>
      <c r="AR172" s="24" t="str">
        <f t="shared" si="100"/>
        <v xml:space="preserve"> </v>
      </c>
      <c r="AS172" s="2"/>
    </row>
    <row r="173" spans="1:45">
      <c r="A173" s="45">
        <v>155</v>
      </c>
      <c r="B173" s="89"/>
      <c r="C173" s="90"/>
      <c r="D173" s="91"/>
      <c r="E173" s="12"/>
      <c r="F173" s="15" t="str">
        <f t="shared" si="80"/>
        <v xml:space="preserve"> </v>
      </c>
      <c r="G173" s="15" t="str">
        <f t="shared" si="81"/>
        <v xml:space="preserve"> </v>
      </c>
      <c r="H173" s="12"/>
      <c r="I173" s="12"/>
      <c r="J173" s="17" t="str">
        <f t="shared" si="82"/>
        <v/>
      </c>
      <c r="K173" s="15" t="str">
        <f t="shared" si="83"/>
        <v/>
      </c>
      <c r="L173" s="15" t="str">
        <f t="shared" si="84"/>
        <v xml:space="preserve"> </v>
      </c>
      <c r="M173" s="17"/>
      <c r="N173" s="15" t="str">
        <f t="shared" si="85"/>
        <v xml:space="preserve"> </v>
      </c>
      <c r="O173" s="15" t="str">
        <f t="shared" si="86"/>
        <v xml:space="preserve"> </v>
      </c>
      <c r="P173" s="12"/>
      <c r="Q173" s="12"/>
      <c r="R173" s="17" t="str">
        <f t="shared" si="108"/>
        <v/>
      </c>
      <c r="S173" s="15" t="str">
        <f t="shared" si="87"/>
        <v/>
      </c>
      <c r="T173" s="15" t="str">
        <f t="shared" si="88"/>
        <v xml:space="preserve"> </v>
      </c>
      <c r="U173" s="12"/>
      <c r="V173" s="12"/>
      <c r="W173" s="17" t="str">
        <f t="shared" si="89"/>
        <v/>
      </c>
      <c r="X173" s="15" t="str">
        <f t="shared" si="90"/>
        <v/>
      </c>
      <c r="Y173" s="15" t="str">
        <f t="shared" si="91"/>
        <v xml:space="preserve"> </v>
      </c>
      <c r="Z173" s="20"/>
      <c r="AA173" s="15" t="str">
        <f t="shared" si="92"/>
        <v xml:space="preserve"> </v>
      </c>
      <c r="AB173" s="15" t="str">
        <f t="shared" si="93"/>
        <v xml:space="preserve"> </v>
      </c>
      <c r="AC173" s="20"/>
      <c r="AD173" s="15" t="str">
        <f t="shared" si="94"/>
        <v xml:space="preserve"> </v>
      </c>
      <c r="AE173" s="15" t="str">
        <f t="shared" si="95"/>
        <v xml:space="preserve"> </v>
      </c>
      <c r="AF173" s="20"/>
      <c r="AG173" s="15" t="str">
        <f t="shared" si="96"/>
        <v xml:space="preserve"> </v>
      </c>
      <c r="AH173" s="15" t="str">
        <f t="shared" si="97"/>
        <v xml:space="preserve"> </v>
      </c>
      <c r="AI173" s="12"/>
      <c r="AJ173" s="15" t="str">
        <f t="shared" si="78"/>
        <v xml:space="preserve"> </v>
      </c>
      <c r="AK173" s="15" t="str">
        <f t="shared" si="109"/>
        <v xml:space="preserve"> </v>
      </c>
      <c r="AL173" s="17"/>
      <c r="AM173" s="15" t="str">
        <f t="shared" si="98"/>
        <v xml:space="preserve"> </v>
      </c>
      <c r="AN173" s="15" t="str">
        <f t="shared" si="99"/>
        <v xml:space="preserve"> </v>
      </c>
      <c r="AO173" s="21"/>
      <c r="AP173" s="22"/>
      <c r="AQ173" s="22"/>
      <c r="AR173" s="24" t="str">
        <f t="shared" si="100"/>
        <v xml:space="preserve"> </v>
      </c>
      <c r="AS173" s="2"/>
    </row>
    <row r="174" spans="1:45">
      <c r="A174" s="12">
        <v>156</v>
      </c>
      <c r="B174" s="89"/>
      <c r="C174" s="90"/>
      <c r="D174" s="91"/>
      <c r="E174" s="12"/>
      <c r="F174" s="15" t="str">
        <f t="shared" si="80"/>
        <v xml:space="preserve"> </v>
      </c>
      <c r="G174" s="15" t="str">
        <f t="shared" si="81"/>
        <v xml:space="preserve"> </v>
      </c>
      <c r="H174" s="12"/>
      <c r="I174" s="12"/>
      <c r="J174" s="17" t="str">
        <f t="shared" si="82"/>
        <v/>
      </c>
      <c r="K174" s="15" t="str">
        <f t="shared" si="83"/>
        <v/>
      </c>
      <c r="L174" s="15" t="str">
        <f t="shared" si="84"/>
        <v xml:space="preserve"> </v>
      </c>
      <c r="M174" s="17"/>
      <c r="N174" s="15" t="str">
        <f t="shared" si="85"/>
        <v xml:space="preserve"> </v>
      </c>
      <c r="O174" s="15" t="str">
        <f t="shared" si="86"/>
        <v xml:space="preserve"> </v>
      </c>
      <c r="P174" s="12"/>
      <c r="Q174" s="12"/>
      <c r="R174" s="17" t="str">
        <f t="shared" si="108"/>
        <v/>
      </c>
      <c r="S174" s="15" t="str">
        <f t="shared" si="87"/>
        <v/>
      </c>
      <c r="T174" s="15" t="str">
        <f t="shared" si="88"/>
        <v xml:space="preserve"> </v>
      </c>
      <c r="U174" s="12"/>
      <c r="V174" s="12"/>
      <c r="W174" s="17" t="str">
        <f t="shared" si="89"/>
        <v/>
      </c>
      <c r="X174" s="15" t="str">
        <f t="shared" si="90"/>
        <v/>
      </c>
      <c r="Y174" s="15" t="str">
        <f t="shared" si="91"/>
        <v xml:space="preserve"> </v>
      </c>
      <c r="Z174" s="20"/>
      <c r="AA174" s="15" t="str">
        <f t="shared" si="92"/>
        <v xml:space="preserve"> </v>
      </c>
      <c r="AB174" s="15" t="str">
        <f t="shared" si="93"/>
        <v xml:space="preserve"> </v>
      </c>
      <c r="AC174" s="20"/>
      <c r="AD174" s="15" t="str">
        <f t="shared" si="94"/>
        <v xml:space="preserve"> </v>
      </c>
      <c r="AE174" s="15" t="str">
        <f t="shared" si="95"/>
        <v xml:space="preserve"> </v>
      </c>
      <c r="AF174" s="20"/>
      <c r="AG174" s="15" t="str">
        <f t="shared" si="96"/>
        <v xml:space="preserve"> </v>
      </c>
      <c r="AH174" s="15" t="str">
        <f t="shared" si="97"/>
        <v xml:space="preserve"> </v>
      </c>
      <c r="AI174" s="12"/>
      <c r="AJ174" s="15" t="str">
        <f t="shared" si="78"/>
        <v xml:space="preserve"> </v>
      </c>
      <c r="AK174" s="15" t="str">
        <f t="shared" si="109"/>
        <v xml:space="preserve"> </v>
      </c>
      <c r="AL174" s="17"/>
      <c r="AM174" s="15" t="str">
        <f t="shared" si="98"/>
        <v xml:space="preserve"> </v>
      </c>
      <c r="AN174" s="15" t="str">
        <f t="shared" si="99"/>
        <v xml:space="preserve"> </v>
      </c>
      <c r="AO174" s="21"/>
      <c r="AP174" s="22"/>
      <c r="AQ174" s="22"/>
      <c r="AR174" s="24" t="str">
        <f t="shared" si="100"/>
        <v xml:space="preserve"> </v>
      </c>
      <c r="AS174" s="2"/>
    </row>
    <row r="175" spans="1:45">
      <c r="A175" s="45">
        <v>157</v>
      </c>
      <c r="B175" s="89"/>
      <c r="C175" s="90"/>
      <c r="D175" s="91"/>
      <c r="E175" s="12"/>
      <c r="F175" s="15" t="str">
        <f t="shared" si="80"/>
        <v xml:space="preserve"> </v>
      </c>
      <c r="G175" s="15" t="str">
        <f t="shared" si="81"/>
        <v xml:space="preserve"> </v>
      </c>
      <c r="H175" s="12"/>
      <c r="I175" s="12"/>
      <c r="J175" s="17" t="str">
        <f t="shared" si="82"/>
        <v/>
      </c>
      <c r="K175" s="15" t="str">
        <f t="shared" si="83"/>
        <v/>
      </c>
      <c r="L175" s="15" t="str">
        <f t="shared" si="84"/>
        <v xml:space="preserve"> </v>
      </c>
      <c r="M175" s="17"/>
      <c r="N175" s="15" t="str">
        <f t="shared" si="85"/>
        <v xml:space="preserve"> </v>
      </c>
      <c r="O175" s="15" t="str">
        <f t="shared" si="86"/>
        <v xml:space="preserve"> </v>
      </c>
      <c r="P175" s="12"/>
      <c r="Q175" s="12"/>
      <c r="R175" s="17" t="str">
        <f t="shared" si="108"/>
        <v/>
      </c>
      <c r="S175" s="15" t="str">
        <f t="shared" si="87"/>
        <v/>
      </c>
      <c r="T175" s="15" t="str">
        <f t="shared" si="88"/>
        <v xml:space="preserve"> </v>
      </c>
      <c r="U175" s="12"/>
      <c r="V175" s="12"/>
      <c r="W175" s="17" t="str">
        <f t="shared" si="89"/>
        <v/>
      </c>
      <c r="X175" s="15" t="str">
        <f t="shared" si="90"/>
        <v/>
      </c>
      <c r="Y175" s="15" t="str">
        <f t="shared" si="91"/>
        <v xml:space="preserve"> </v>
      </c>
      <c r="Z175" s="20"/>
      <c r="AA175" s="15" t="str">
        <f t="shared" si="92"/>
        <v xml:space="preserve"> </v>
      </c>
      <c r="AB175" s="15" t="str">
        <f t="shared" si="93"/>
        <v xml:space="preserve"> </v>
      </c>
      <c r="AC175" s="20"/>
      <c r="AD175" s="15" t="str">
        <f t="shared" si="94"/>
        <v xml:space="preserve"> </v>
      </c>
      <c r="AE175" s="15" t="str">
        <f t="shared" si="95"/>
        <v xml:space="preserve"> </v>
      </c>
      <c r="AF175" s="20"/>
      <c r="AG175" s="15" t="str">
        <f t="shared" si="96"/>
        <v xml:space="preserve"> </v>
      </c>
      <c r="AH175" s="15" t="str">
        <f t="shared" si="97"/>
        <v xml:space="preserve"> </v>
      </c>
      <c r="AI175" s="12"/>
      <c r="AJ175" s="15" t="str">
        <f t="shared" si="78"/>
        <v xml:space="preserve"> </v>
      </c>
      <c r="AK175" s="15" t="str">
        <f t="shared" si="109"/>
        <v xml:space="preserve"> </v>
      </c>
      <c r="AL175" s="17"/>
      <c r="AM175" s="15" t="str">
        <f t="shared" si="98"/>
        <v xml:space="preserve"> </v>
      </c>
      <c r="AN175" s="15" t="str">
        <f t="shared" si="99"/>
        <v xml:space="preserve"> </v>
      </c>
      <c r="AO175" s="21"/>
      <c r="AP175" s="22"/>
      <c r="AQ175" s="22"/>
      <c r="AR175" s="24" t="str">
        <f t="shared" si="100"/>
        <v xml:space="preserve"> </v>
      </c>
      <c r="AS175" s="2"/>
    </row>
    <row r="176" spans="1:45">
      <c r="A176" s="12">
        <v>158</v>
      </c>
      <c r="B176" s="89"/>
      <c r="C176" s="90"/>
      <c r="D176" s="91"/>
      <c r="E176" s="12"/>
      <c r="F176" s="15" t="str">
        <f t="shared" si="80"/>
        <v xml:space="preserve"> </v>
      </c>
      <c r="G176" s="15" t="str">
        <f t="shared" si="81"/>
        <v xml:space="preserve"> </v>
      </c>
      <c r="H176" s="12"/>
      <c r="I176" s="12"/>
      <c r="J176" s="17" t="str">
        <f t="shared" si="82"/>
        <v/>
      </c>
      <c r="K176" s="15" t="str">
        <f t="shared" si="83"/>
        <v/>
      </c>
      <c r="L176" s="15" t="str">
        <f t="shared" si="84"/>
        <v xml:space="preserve"> </v>
      </c>
      <c r="M176" s="17"/>
      <c r="N176" s="15" t="str">
        <f t="shared" si="85"/>
        <v xml:space="preserve"> </v>
      </c>
      <c r="O176" s="15" t="str">
        <f t="shared" si="86"/>
        <v xml:space="preserve"> </v>
      </c>
      <c r="P176" s="12"/>
      <c r="Q176" s="12"/>
      <c r="R176" s="17" t="str">
        <f t="shared" si="108"/>
        <v/>
      </c>
      <c r="S176" s="15" t="str">
        <f t="shared" si="87"/>
        <v/>
      </c>
      <c r="T176" s="15" t="str">
        <f t="shared" si="88"/>
        <v xml:space="preserve"> </v>
      </c>
      <c r="U176" s="12"/>
      <c r="V176" s="12"/>
      <c r="W176" s="17" t="str">
        <f t="shared" si="89"/>
        <v/>
      </c>
      <c r="X176" s="15" t="str">
        <f t="shared" si="90"/>
        <v/>
      </c>
      <c r="Y176" s="15" t="str">
        <f t="shared" si="91"/>
        <v xml:space="preserve"> </v>
      </c>
      <c r="Z176" s="20"/>
      <c r="AA176" s="15" t="str">
        <f t="shared" si="92"/>
        <v xml:space="preserve"> </v>
      </c>
      <c r="AB176" s="15" t="str">
        <f t="shared" si="93"/>
        <v xml:space="preserve"> </v>
      </c>
      <c r="AC176" s="20"/>
      <c r="AD176" s="15" t="str">
        <f t="shared" si="94"/>
        <v xml:space="preserve"> </v>
      </c>
      <c r="AE176" s="15" t="str">
        <f t="shared" si="95"/>
        <v xml:space="preserve"> </v>
      </c>
      <c r="AF176" s="20"/>
      <c r="AG176" s="15" t="str">
        <f t="shared" si="96"/>
        <v xml:space="preserve"> </v>
      </c>
      <c r="AH176" s="15" t="str">
        <f t="shared" si="97"/>
        <v xml:space="preserve"> </v>
      </c>
      <c r="AI176" s="12"/>
      <c r="AJ176" s="15" t="str">
        <f t="shared" si="78"/>
        <v xml:space="preserve"> </v>
      </c>
      <c r="AK176" s="15" t="str">
        <f t="shared" si="109"/>
        <v xml:space="preserve"> </v>
      </c>
      <c r="AL176" s="17"/>
      <c r="AM176" s="15" t="str">
        <f t="shared" si="98"/>
        <v xml:space="preserve"> </v>
      </c>
      <c r="AN176" s="15" t="str">
        <f t="shared" si="99"/>
        <v xml:space="preserve"> </v>
      </c>
      <c r="AO176" s="21"/>
      <c r="AP176" s="22"/>
      <c r="AQ176" s="22"/>
      <c r="AR176" s="24" t="str">
        <f t="shared" si="100"/>
        <v xml:space="preserve"> </v>
      </c>
      <c r="AS176" s="2"/>
    </row>
    <row r="177" spans="1:45">
      <c r="A177" s="45">
        <v>159</v>
      </c>
      <c r="B177" s="89"/>
      <c r="C177" s="90"/>
      <c r="D177" s="91"/>
      <c r="E177" s="12"/>
      <c r="F177" s="15" t="str">
        <f t="shared" si="80"/>
        <v xml:space="preserve"> </v>
      </c>
      <c r="G177" s="15" t="str">
        <f t="shared" si="81"/>
        <v xml:space="preserve"> </v>
      </c>
      <c r="H177" s="12"/>
      <c r="I177" s="12"/>
      <c r="J177" s="17" t="str">
        <f t="shared" si="82"/>
        <v/>
      </c>
      <c r="K177" s="15" t="str">
        <f t="shared" si="83"/>
        <v/>
      </c>
      <c r="L177" s="15" t="str">
        <f t="shared" si="84"/>
        <v xml:space="preserve"> </v>
      </c>
      <c r="M177" s="17"/>
      <c r="N177" s="15" t="str">
        <f t="shared" si="85"/>
        <v xml:space="preserve"> </v>
      </c>
      <c r="O177" s="15" t="str">
        <f t="shared" si="86"/>
        <v xml:space="preserve"> </v>
      </c>
      <c r="P177" s="12"/>
      <c r="Q177" s="12"/>
      <c r="R177" s="17" t="str">
        <f t="shared" si="108"/>
        <v/>
      </c>
      <c r="S177" s="15" t="str">
        <f t="shared" si="87"/>
        <v/>
      </c>
      <c r="T177" s="15" t="str">
        <f t="shared" si="88"/>
        <v xml:space="preserve"> </v>
      </c>
      <c r="U177" s="12"/>
      <c r="V177" s="12"/>
      <c r="W177" s="17" t="str">
        <f t="shared" si="89"/>
        <v/>
      </c>
      <c r="X177" s="15" t="str">
        <f t="shared" si="90"/>
        <v/>
      </c>
      <c r="Y177" s="15" t="str">
        <f t="shared" si="91"/>
        <v xml:space="preserve"> </v>
      </c>
      <c r="Z177" s="20"/>
      <c r="AA177" s="15" t="str">
        <f t="shared" si="92"/>
        <v xml:space="preserve"> </v>
      </c>
      <c r="AB177" s="15" t="str">
        <f t="shared" si="93"/>
        <v xml:space="preserve"> </v>
      </c>
      <c r="AC177" s="20"/>
      <c r="AD177" s="15" t="str">
        <f t="shared" si="94"/>
        <v xml:space="preserve"> </v>
      </c>
      <c r="AE177" s="15" t="str">
        <f t="shared" si="95"/>
        <v xml:space="preserve"> </v>
      </c>
      <c r="AF177" s="20"/>
      <c r="AG177" s="15" t="str">
        <f t="shared" si="96"/>
        <v xml:space="preserve"> </v>
      </c>
      <c r="AH177" s="15" t="str">
        <f t="shared" si="97"/>
        <v xml:space="preserve"> </v>
      </c>
      <c r="AI177" s="12"/>
      <c r="AJ177" s="15" t="str">
        <f t="shared" si="78"/>
        <v xml:space="preserve"> </v>
      </c>
      <c r="AK177" s="15" t="str">
        <f t="shared" si="109"/>
        <v xml:space="preserve"> </v>
      </c>
      <c r="AL177" s="17"/>
      <c r="AM177" s="15" t="str">
        <f t="shared" si="98"/>
        <v xml:space="preserve"> </v>
      </c>
      <c r="AN177" s="15" t="str">
        <f t="shared" si="99"/>
        <v xml:space="preserve"> </v>
      </c>
      <c r="AO177" s="21"/>
      <c r="AP177" s="22"/>
      <c r="AQ177" s="22"/>
      <c r="AR177" s="24" t="str">
        <f t="shared" si="100"/>
        <v xml:space="preserve"> </v>
      </c>
      <c r="AS177" s="2"/>
    </row>
    <row r="178" spans="1:45">
      <c r="A178" s="12">
        <v>160</v>
      </c>
      <c r="B178" s="89"/>
      <c r="C178" s="90"/>
      <c r="D178" s="91"/>
      <c r="E178" s="12"/>
      <c r="F178" s="15" t="str">
        <f t="shared" si="80"/>
        <v xml:space="preserve"> </v>
      </c>
      <c r="G178" s="15" t="str">
        <f t="shared" si="81"/>
        <v xml:space="preserve"> </v>
      </c>
      <c r="H178" s="12"/>
      <c r="I178" s="12"/>
      <c r="J178" s="17" t="str">
        <f t="shared" si="82"/>
        <v/>
      </c>
      <c r="K178" s="15" t="str">
        <f t="shared" si="83"/>
        <v/>
      </c>
      <c r="L178" s="15" t="str">
        <f t="shared" si="84"/>
        <v xml:space="preserve"> </v>
      </c>
      <c r="M178" s="17"/>
      <c r="N178" s="15" t="str">
        <f t="shared" si="85"/>
        <v xml:space="preserve"> </v>
      </c>
      <c r="O178" s="15" t="str">
        <f t="shared" si="86"/>
        <v xml:space="preserve"> </v>
      </c>
      <c r="P178" s="12"/>
      <c r="Q178" s="12"/>
      <c r="R178" s="17" t="str">
        <f t="shared" si="108"/>
        <v/>
      </c>
      <c r="S178" s="15" t="str">
        <f t="shared" si="87"/>
        <v/>
      </c>
      <c r="T178" s="15" t="str">
        <f t="shared" si="88"/>
        <v xml:space="preserve"> </v>
      </c>
      <c r="U178" s="12"/>
      <c r="V178" s="12"/>
      <c r="W178" s="17" t="str">
        <f t="shared" si="89"/>
        <v/>
      </c>
      <c r="X178" s="15" t="str">
        <f t="shared" si="90"/>
        <v/>
      </c>
      <c r="Y178" s="15" t="str">
        <f t="shared" si="91"/>
        <v xml:space="preserve"> </v>
      </c>
      <c r="Z178" s="20"/>
      <c r="AA178" s="15" t="str">
        <f t="shared" si="92"/>
        <v xml:space="preserve"> </v>
      </c>
      <c r="AB178" s="15" t="str">
        <f t="shared" si="93"/>
        <v xml:space="preserve"> </v>
      </c>
      <c r="AC178" s="20"/>
      <c r="AD178" s="15" t="str">
        <f t="shared" si="94"/>
        <v xml:space="preserve"> </v>
      </c>
      <c r="AE178" s="15" t="str">
        <f t="shared" si="95"/>
        <v xml:space="preserve"> </v>
      </c>
      <c r="AF178" s="20"/>
      <c r="AG178" s="15" t="str">
        <f t="shared" si="96"/>
        <v xml:space="preserve"> </v>
      </c>
      <c r="AH178" s="15" t="str">
        <f t="shared" si="97"/>
        <v xml:space="preserve"> </v>
      </c>
      <c r="AI178" s="12"/>
      <c r="AJ178" s="15" t="str">
        <f t="shared" si="78"/>
        <v xml:space="preserve"> </v>
      </c>
      <c r="AK178" s="15" t="str">
        <f t="shared" si="109"/>
        <v xml:space="preserve"> </v>
      </c>
      <c r="AL178" s="17"/>
      <c r="AM178" s="15" t="str">
        <f t="shared" si="98"/>
        <v xml:space="preserve"> </v>
      </c>
      <c r="AN178" s="15" t="str">
        <f t="shared" si="99"/>
        <v xml:space="preserve"> </v>
      </c>
      <c r="AO178" s="21"/>
      <c r="AP178" s="22"/>
      <c r="AQ178" s="22"/>
      <c r="AR178" s="24" t="str">
        <f t="shared" si="100"/>
        <v xml:space="preserve"> </v>
      </c>
      <c r="AS178" s="2"/>
    </row>
    <row r="179" spans="1:45">
      <c r="A179" s="45">
        <v>161</v>
      </c>
      <c r="B179" s="89"/>
      <c r="C179" s="90"/>
      <c r="D179" s="91"/>
      <c r="E179" s="12"/>
      <c r="F179" s="15" t="str">
        <f t="shared" si="80"/>
        <v xml:space="preserve"> </v>
      </c>
      <c r="G179" s="15" t="str">
        <f t="shared" si="81"/>
        <v xml:space="preserve"> </v>
      </c>
      <c r="H179" s="12"/>
      <c r="I179" s="12"/>
      <c r="J179" s="17" t="str">
        <f t="shared" si="82"/>
        <v/>
      </c>
      <c r="K179" s="15" t="str">
        <f t="shared" si="83"/>
        <v/>
      </c>
      <c r="L179" s="15" t="str">
        <f t="shared" si="84"/>
        <v xml:space="preserve"> </v>
      </c>
      <c r="M179" s="17"/>
      <c r="N179" s="15" t="str">
        <f t="shared" si="85"/>
        <v xml:space="preserve"> </v>
      </c>
      <c r="O179" s="15" t="str">
        <f t="shared" si="86"/>
        <v xml:space="preserve"> </v>
      </c>
      <c r="P179" s="12"/>
      <c r="Q179" s="12"/>
      <c r="R179" s="17" t="str">
        <f t="shared" si="108"/>
        <v/>
      </c>
      <c r="S179" s="15" t="str">
        <f t="shared" si="87"/>
        <v/>
      </c>
      <c r="T179" s="15" t="str">
        <f t="shared" si="88"/>
        <v xml:space="preserve"> </v>
      </c>
      <c r="U179" s="12"/>
      <c r="V179" s="12"/>
      <c r="W179" s="17" t="str">
        <f t="shared" si="89"/>
        <v/>
      </c>
      <c r="X179" s="15" t="str">
        <f t="shared" si="90"/>
        <v/>
      </c>
      <c r="Y179" s="15" t="str">
        <f t="shared" si="91"/>
        <v xml:space="preserve"> </v>
      </c>
      <c r="Z179" s="20"/>
      <c r="AA179" s="15" t="str">
        <f t="shared" si="92"/>
        <v xml:space="preserve"> </v>
      </c>
      <c r="AB179" s="15" t="str">
        <f t="shared" si="93"/>
        <v xml:space="preserve"> </v>
      </c>
      <c r="AC179" s="20"/>
      <c r="AD179" s="15" t="str">
        <f t="shared" si="94"/>
        <v xml:space="preserve"> </v>
      </c>
      <c r="AE179" s="15" t="str">
        <f t="shared" si="95"/>
        <v xml:space="preserve"> </v>
      </c>
      <c r="AF179" s="20"/>
      <c r="AG179" s="15" t="str">
        <f t="shared" si="96"/>
        <v xml:space="preserve"> </v>
      </c>
      <c r="AH179" s="15" t="str">
        <f t="shared" si="97"/>
        <v xml:space="preserve"> </v>
      </c>
      <c r="AI179" s="12"/>
      <c r="AJ179" s="15" t="str">
        <f t="shared" si="78"/>
        <v xml:space="preserve"> </v>
      </c>
      <c r="AK179" s="15" t="str">
        <f t="shared" si="109"/>
        <v xml:space="preserve"> </v>
      </c>
      <c r="AL179" s="17"/>
      <c r="AM179" s="15" t="str">
        <f t="shared" si="98"/>
        <v xml:space="preserve"> </v>
      </c>
      <c r="AN179" s="15" t="str">
        <f t="shared" si="99"/>
        <v xml:space="preserve"> </v>
      </c>
      <c r="AO179" s="21"/>
      <c r="AP179" s="22"/>
      <c r="AQ179" s="22"/>
      <c r="AR179" s="24" t="str">
        <f t="shared" si="100"/>
        <v xml:space="preserve"> </v>
      </c>
      <c r="AS179" s="2"/>
    </row>
    <row r="180" spans="1:45">
      <c r="A180" s="12">
        <v>162</v>
      </c>
      <c r="B180" s="89"/>
      <c r="C180" s="90"/>
      <c r="D180" s="91"/>
      <c r="E180" s="12"/>
      <c r="F180" s="15" t="str">
        <f t="shared" si="80"/>
        <v xml:space="preserve"> </v>
      </c>
      <c r="G180" s="15" t="str">
        <f t="shared" si="81"/>
        <v xml:space="preserve"> </v>
      </c>
      <c r="H180" s="12"/>
      <c r="I180" s="12"/>
      <c r="J180" s="17" t="str">
        <f t="shared" si="82"/>
        <v/>
      </c>
      <c r="K180" s="15" t="str">
        <f t="shared" si="83"/>
        <v/>
      </c>
      <c r="L180" s="15" t="str">
        <f t="shared" si="84"/>
        <v xml:space="preserve"> </v>
      </c>
      <c r="M180" s="17"/>
      <c r="N180" s="15" t="str">
        <f t="shared" si="85"/>
        <v xml:space="preserve"> </v>
      </c>
      <c r="O180" s="15" t="str">
        <f t="shared" si="86"/>
        <v xml:space="preserve"> </v>
      </c>
      <c r="P180" s="12"/>
      <c r="Q180" s="12"/>
      <c r="R180" s="17" t="str">
        <f t="shared" si="108"/>
        <v/>
      </c>
      <c r="S180" s="15" t="str">
        <f t="shared" si="87"/>
        <v/>
      </c>
      <c r="T180" s="15" t="str">
        <f t="shared" si="88"/>
        <v xml:space="preserve"> </v>
      </c>
      <c r="U180" s="12"/>
      <c r="V180" s="12"/>
      <c r="W180" s="17" t="str">
        <f t="shared" si="89"/>
        <v/>
      </c>
      <c r="X180" s="15" t="str">
        <f t="shared" si="90"/>
        <v/>
      </c>
      <c r="Y180" s="15" t="str">
        <f t="shared" si="91"/>
        <v xml:space="preserve"> </v>
      </c>
      <c r="Z180" s="20"/>
      <c r="AA180" s="15" t="str">
        <f t="shared" si="92"/>
        <v xml:space="preserve"> </v>
      </c>
      <c r="AB180" s="15" t="str">
        <f t="shared" si="93"/>
        <v xml:space="preserve"> </v>
      </c>
      <c r="AC180" s="20"/>
      <c r="AD180" s="15" t="str">
        <f t="shared" si="94"/>
        <v xml:space="preserve"> </v>
      </c>
      <c r="AE180" s="15" t="str">
        <f t="shared" si="95"/>
        <v xml:space="preserve"> </v>
      </c>
      <c r="AF180" s="20"/>
      <c r="AG180" s="15" t="str">
        <f t="shared" si="96"/>
        <v xml:space="preserve"> </v>
      </c>
      <c r="AH180" s="15" t="str">
        <f t="shared" si="97"/>
        <v xml:space="preserve"> </v>
      </c>
      <c r="AI180" s="12"/>
      <c r="AJ180" s="15" t="str">
        <f t="shared" si="78"/>
        <v xml:space="preserve"> </v>
      </c>
      <c r="AK180" s="15" t="str">
        <f t="shared" si="109"/>
        <v xml:space="preserve"> </v>
      </c>
      <c r="AL180" s="17"/>
      <c r="AM180" s="15" t="str">
        <f t="shared" si="98"/>
        <v xml:space="preserve"> </v>
      </c>
      <c r="AN180" s="15" t="str">
        <f t="shared" si="99"/>
        <v xml:space="preserve"> </v>
      </c>
      <c r="AO180" s="21"/>
      <c r="AP180" s="22"/>
      <c r="AQ180" s="22"/>
      <c r="AR180" s="24" t="str">
        <f t="shared" si="100"/>
        <v xml:space="preserve"> </v>
      </c>
      <c r="AS180" s="2"/>
    </row>
    <row r="181" spans="1:45">
      <c r="A181" s="45">
        <v>163</v>
      </c>
      <c r="B181" s="89"/>
      <c r="C181" s="90"/>
      <c r="D181" s="91"/>
      <c r="E181" s="12"/>
      <c r="F181" s="15" t="str">
        <f t="shared" si="80"/>
        <v xml:space="preserve"> </v>
      </c>
      <c r="G181" s="15" t="str">
        <f t="shared" si="81"/>
        <v xml:space="preserve"> </v>
      </c>
      <c r="H181" s="12"/>
      <c r="I181" s="12"/>
      <c r="J181" s="17" t="str">
        <f t="shared" si="82"/>
        <v/>
      </c>
      <c r="K181" s="15" t="str">
        <f t="shared" si="83"/>
        <v/>
      </c>
      <c r="L181" s="15" t="str">
        <f t="shared" si="84"/>
        <v xml:space="preserve"> </v>
      </c>
      <c r="M181" s="17"/>
      <c r="N181" s="15" t="str">
        <f t="shared" si="85"/>
        <v xml:space="preserve"> </v>
      </c>
      <c r="O181" s="15" t="str">
        <f t="shared" si="86"/>
        <v xml:space="preserve"> </v>
      </c>
      <c r="P181" s="12"/>
      <c r="Q181" s="12"/>
      <c r="R181" s="17" t="str">
        <f t="shared" si="108"/>
        <v/>
      </c>
      <c r="S181" s="15" t="str">
        <f t="shared" si="87"/>
        <v/>
      </c>
      <c r="T181" s="15" t="str">
        <f t="shared" si="88"/>
        <v xml:space="preserve"> </v>
      </c>
      <c r="U181" s="12"/>
      <c r="V181" s="12"/>
      <c r="W181" s="17" t="str">
        <f t="shared" si="89"/>
        <v/>
      </c>
      <c r="X181" s="15" t="str">
        <f t="shared" si="90"/>
        <v/>
      </c>
      <c r="Y181" s="15" t="str">
        <f t="shared" si="91"/>
        <v xml:space="preserve"> </v>
      </c>
      <c r="Z181" s="20"/>
      <c r="AA181" s="15" t="str">
        <f t="shared" si="92"/>
        <v xml:space="preserve"> </v>
      </c>
      <c r="AB181" s="15" t="str">
        <f t="shared" si="93"/>
        <v xml:space="preserve"> </v>
      </c>
      <c r="AC181" s="20"/>
      <c r="AD181" s="15" t="str">
        <f t="shared" si="94"/>
        <v xml:space="preserve"> </v>
      </c>
      <c r="AE181" s="15" t="str">
        <f t="shared" si="95"/>
        <v xml:space="preserve"> </v>
      </c>
      <c r="AF181" s="20"/>
      <c r="AG181" s="15" t="str">
        <f t="shared" si="96"/>
        <v xml:space="preserve"> </v>
      </c>
      <c r="AH181" s="15" t="str">
        <f t="shared" si="97"/>
        <v xml:space="preserve"> </v>
      </c>
      <c r="AI181" s="12"/>
      <c r="AJ181" s="15" t="str">
        <f t="shared" si="78"/>
        <v xml:space="preserve"> </v>
      </c>
      <c r="AK181" s="15" t="str">
        <f t="shared" si="109"/>
        <v xml:space="preserve"> </v>
      </c>
      <c r="AL181" s="17"/>
      <c r="AM181" s="15" t="str">
        <f t="shared" si="98"/>
        <v xml:space="preserve"> </v>
      </c>
      <c r="AN181" s="15" t="str">
        <f t="shared" si="99"/>
        <v xml:space="preserve"> </v>
      </c>
      <c r="AO181" s="21"/>
      <c r="AP181" s="22"/>
      <c r="AQ181" s="22"/>
      <c r="AR181" s="24" t="str">
        <f t="shared" si="100"/>
        <v xml:space="preserve"> </v>
      </c>
      <c r="AS181" s="2"/>
    </row>
    <row r="182" spans="1:45">
      <c r="A182" s="12">
        <v>164</v>
      </c>
      <c r="B182" s="89"/>
      <c r="C182" s="90"/>
      <c r="D182" s="91"/>
      <c r="E182" s="12"/>
      <c r="F182" s="15" t="str">
        <f t="shared" si="80"/>
        <v xml:space="preserve"> </v>
      </c>
      <c r="G182" s="15" t="str">
        <f t="shared" si="81"/>
        <v xml:space="preserve"> </v>
      </c>
      <c r="H182" s="12"/>
      <c r="I182" s="12"/>
      <c r="J182" s="17" t="str">
        <f t="shared" si="82"/>
        <v/>
      </c>
      <c r="K182" s="15" t="str">
        <f t="shared" si="83"/>
        <v/>
      </c>
      <c r="L182" s="15" t="str">
        <f t="shared" si="84"/>
        <v xml:space="preserve"> </v>
      </c>
      <c r="M182" s="17"/>
      <c r="N182" s="15" t="str">
        <f t="shared" si="85"/>
        <v xml:space="preserve"> </v>
      </c>
      <c r="O182" s="15" t="str">
        <f t="shared" si="86"/>
        <v xml:space="preserve"> </v>
      </c>
      <c r="P182" s="12"/>
      <c r="Q182" s="12"/>
      <c r="R182" s="17" t="str">
        <f t="shared" si="108"/>
        <v/>
      </c>
      <c r="S182" s="15" t="str">
        <f t="shared" si="87"/>
        <v/>
      </c>
      <c r="T182" s="15" t="str">
        <f t="shared" si="88"/>
        <v xml:space="preserve"> </v>
      </c>
      <c r="U182" s="12"/>
      <c r="V182" s="12"/>
      <c r="W182" s="17" t="str">
        <f t="shared" si="89"/>
        <v/>
      </c>
      <c r="X182" s="15" t="str">
        <f t="shared" si="90"/>
        <v/>
      </c>
      <c r="Y182" s="15" t="str">
        <f t="shared" si="91"/>
        <v xml:space="preserve"> </v>
      </c>
      <c r="Z182" s="20"/>
      <c r="AA182" s="15" t="str">
        <f t="shared" si="92"/>
        <v xml:space="preserve"> </v>
      </c>
      <c r="AB182" s="15" t="str">
        <f t="shared" si="93"/>
        <v xml:space="preserve"> </v>
      </c>
      <c r="AC182" s="20"/>
      <c r="AD182" s="15" t="str">
        <f t="shared" si="94"/>
        <v xml:space="preserve"> </v>
      </c>
      <c r="AE182" s="15" t="str">
        <f t="shared" si="95"/>
        <v xml:space="preserve"> </v>
      </c>
      <c r="AF182" s="20"/>
      <c r="AG182" s="15" t="str">
        <f t="shared" si="96"/>
        <v xml:space="preserve"> </v>
      </c>
      <c r="AH182" s="15" t="str">
        <f t="shared" si="97"/>
        <v xml:space="preserve"> </v>
      </c>
      <c r="AI182" s="12"/>
      <c r="AJ182" s="15" t="str">
        <f t="shared" si="78"/>
        <v xml:space="preserve"> </v>
      </c>
      <c r="AK182" s="15" t="str">
        <f t="shared" si="109"/>
        <v xml:space="preserve"> </v>
      </c>
      <c r="AL182" s="17"/>
      <c r="AM182" s="15" t="str">
        <f t="shared" si="98"/>
        <v xml:space="preserve"> </v>
      </c>
      <c r="AN182" s="15" t="str">
        <f t="shared" si="99"/>
        <v xml:space="preserve"> </v>
      </c>
      <c r="AO182" s="21"/>
      <c r="AP182" s="22"/>
      <c r="AQ182" s="22"/>
      <c r="AR182" s="24" t="str">
        <f t="shared" si="100"/>
        <v xml:space="preserve"> </v>
      </c>
      <c r="AS182" s="2"/>
    </row>
    <row r="183" spans="1:45">
      <c r="A183" s="45">
        <v>165</v>
      </c>
      <c r="B183" s="89"/>
      <c r="C183" s="90"/>
      <c r="D183" s="91"/>
      <c r="E183" s="12"/>
      <c r="F183" s="15" t="str">
        <f t="shared" si="80"/>
        <v xml:space="preserve"> </v>
      </c>
      <c r="G183" s="15" t="str">
        <f t="shared" si="81"/>
        <v xml:space="preserve"> </v>
      </c>
      <c r="H183" s="12"/>
      <c r="I183" s="12"/>
      <c r="J183" s="17" t="str">
        <f t="shared" si="82"/>
        <v/>
      </c>
      <c r="K183" s="15" t="str">
        <f t="shared" si="83"/>
        <v/>
      </c>
      <c r="L183" s="15" t="str">
        <f t="shared" si="84"/>
        <v xml:space="preserve"> </v>
      </c>
      <c r="M183" s="17"/>
      <c r="N183" s="15" t="str">
        <f t="shared" si="85"/>
        <v xml:space="preserve"> </v>
      </c>
      <c r="O183" s="15" t="str">
        <f t="shared" si="86"/>
        <v xml:space="preserve"> </v>
      </c>
      <c r="P183" s="12"/>
      <c r="Q183" s="12"/>
      <c r="R183" s="17" t="str">
        <f t="shared" si="108"/>
        <v/>
      </c>
      <c r="S183" s="15" t="str">
        <f t="shared" si="87"/>
        <v/>
      </c>
      <c r="T183" s="15" t="str">
        <f t="shared" si="88"/>
        <v xml:space="preserve"> </v>
      </c>
      <c r="U183" s="12"/>
      <c r="V183" s="12"/>
      <c r="W183" s="17" t="str">
        <f t="shared" si="89"/>
        <v/>
      </c>
      <c r="X183" s="15" t="str">
        <f t="shared" si="90"/>
        <v/>
      </c>
      <c r="Y183" s="15" t="str">
        <f t="shared" si="91"/>
        <v xml:space="preserve"> </v>
      </c>
      <c r="Z183" s="20"/>
      <c r="AA183" s="15" t="str">
        <f t="shared" si="92"/>
        <v xml:space="preserve"> </v>
      </c>
      <c r="AB183" s="15" t="str">
        <f t="shared" si="93"/>
        <v xml:space="preserve"> </v>
      </c>
      <c r="AC183" s="20"/>
      <c r="AD183" s="15" t="str">
        <f t="shared" si="94"/>
        <v xml:space="preserve"> </v>
      </c>
      <c r="AE183" s="15" t="str">
        <f t="shared" si="95"/>
        <v xml:space="preserve"> </v>
      </c>
      <c r="AF183" s="20"/>
      <c r="AG183" s="15" t="str">
        <f t="shared" si="96"/>
        <v xml:space="preserve"> </v>
      </c>
      <c r="AH183" s="15" t="str">
        <f t="shared" si="97"/>
        <v xml:space="preserve"> </v>
      </c>
      <c r="AI183" s="12"/>
      <c r="AJ183" s="15" t="str">
        <f t="shared" si="78"/>
        <v xml:space="preserve"> </v>
      </c>
      <c r="AK183" s="15" t="str">
        <f t="shared" si="109"/>
        <v xml:space="preserve"> </v>
      </c>
      <c r="AL183" s="17"/>
      <c r="AM183" s="15" t="str">
        <f t="shared" si="98"/>
        <v xml:space="preserve"> </v>
      </c>
      <c r="AN183" s="15" t="str">
        <f t="shared" si="99"/>
        <v xml:space="preserve"> </v>
      </c>
      <c r="AO183" s="21"/>
      <c r="AP183" s="22"/>
      <c r="AQ183" s="22"/>
      <c r="AR183" s="24" t="str">
        <f t="shared" si="100"/>
        <v xml:space="preserve"> </v>
      </c>
      <c r="AS183" s="2"/>
    </row>
    <row r="184" spans="1:45">
      <c r="A184" s="12">
        <v>166</v>
      </c>
      <c r="B184" s="89"/>
      <c r="C184" s="90"/>
      <c r="D184" s="91"/>
      <c r="E184" s="12"/>
      <c r="F184" s="15" t="str">
        <f t="shared" si="80"/>
        <v xml:space="preserve"> </v>
      </c>
      <c r="G184" s="15" t="str">
        <f t="shared" si="81"/>
        <v xml:space="preserve"> </v>
      </c>
      <c r="H184" s="12"/>
      <c r="I184" s="12"/>
      <c r="J184" s="17" t="str">
        <f t="shared" si="82"/>
        <v/>
      </c>
      <c r="K184" s="15" t="str">
        <f t="shared" si="83"/>
        <v/>
      </c>
      <c r="L184" s="15" t="str">
        <f t="shared" si="84"/>
        <v xml:space="preserve"> </v>
      </c>
      <c r="M184" s="17"/>
      <c r="N184" s="15" t="str">
        <f t="shared" si="85"/>
        <v xml:space="preserve"> </v>
      </c>
      <c r="O184" s="15" t="str">
        <f t="shared" si="86"/>
        <v xml:space="preserve"> </v>
      </c>
      <c r="P184" s="12"/>
      <c r="Q184" s="12"/>
      <c r="R184" s="17" t="str">
        <f t="shared" si="108"/>
        <v/>
      </c>
      <c r="S184" s="15" t="str">
        <f t="shared" si="87"/>
        <v/>
      </c>
      <c r="T184" s="15" t="str">
        <f t="shared" si="88"/>
        <v xml:space="preserve"> </v>
      </c>
      <c r="U184" s="12"/>
      <c r="V184" s="12"/>
      <c r="W184" s="17" t="str">
        <f t="shared" si="89"/>
        <v/>
      </c>
      <c r="X184" s="15" t="str">
        <f t="shared" si="90"/>
        <v/>
      </c>
      <c r="Y184" s="15" t="str">
        <f t="shared" si="91"/>
        <v xml:space="preserve"> </v>
      </c>
      <c r="Z184" s="20"/>
      <c r="AA184" s="15" t="str">
        <f t="shared" si="92"/>
        <v xml:space="preserve"> </v>
      </c>
      <c r="AB184" s="15" t="str">
        <f t="shared" si="93"/>
        <v xml:space="preserve"> </v>
      </c>
      <c r="AC184" s="20"/>
      <c r="AD184" s="15" t="str">
        <f t="shared" si="94"/>
        <v xml:space="preserve"> </v>
      </c>
      <c r="AE184" s="15" t="str">
        <f t="shared" si="95"/>
        <v xml:space="preserve"> </v>
      </c>
      <c r="AF184" s="20"/>
      <c r="AG184" s="15" t="str">
        <f t="shared" si="96"/>
        <v xml:space="preserve"> </v>
      </c>
      <c r="AH184" s="15" t="str">
        <f t="shared" si="97"/>
        <v xml:space="preserve"> </v>
      </c>
      <c r="AI184" s="12"/>
      <c r="AJ184" s="15" t="str">
        <f t="shared" si="78"/>
        <v xml:space="preserve"> </v>
      </c>
      <c r="AK184" s="15" t="str">
        <f t="shared" si="109"/>
        <v xml:space="preserve"> </v>
      </c>
      <c r="AL184" s="17"/>
      <c r="AM184" s="15" t="str">
        <f t="shared" si="98"/>
        <v xml:space="preserve"> </v>
      </c>
      <c r="AN184" s="15" t="str">
        <f t="shared" si="99"/>
        <v xml:space="preserve"> </v>
      </c>
      <c r="AO184" s="21"/>
      <c r="AP184" s="22"/>
      <c r="AQ184" s="22"/>
      <c r="AR184" s="24" t="str">
        <f t="shared" si="100"/>
        <v xml:space="preserve"> </v>
      </c>
      <c r="AS184" s="2"/>
    </row>
    <row r="185" spans="1:45">
      <c r="A185" s="45">
        <v>167</v>
      </c>
      <c r="B185" s="89"/>
      <c r="C185" s="90"/>
      <c r="D185" s="91"/>
      <c r="E185" s="12"/>
      <c r="F185" s="15" t="str">
        <f t="shared" si="80"/>
        <v xml:space="preserve"> </v>
      </c>
      <c r="G185" s="15" t="str">
        <f t="shared" si="81"/>
        <v xml:space="preserve"> </v>
      </c>
      <c r="H185" s="12"/>
      <c r="I185" s="12"/>
      <c r="J185" s="17" t="str">
        <f t="shared" si="82"/>
        <v/>
      </c>
      <c r="K185" s="15" t="str">
        <f t="shared" si="83"/>
        <v/>
      </c>
      <c r="L185" s="15" t="str">
        <f t="shared" si="84"/>
        <v xml:space="preserve"> </v>
      </c>
      <c r="M185" s="17"/>
      <c r="N185" s="15" t="str">
        <f t="shared" si="85"/>
        <v xml:space="preserve"> </v>
      </c>
      <c r="O185" s="15" t="str">
        <f t="shared" si="86"/>
        <v xml:space="preserve"> </v>
      </c>
      <c r="P185" s="12"/>
      <c r="Q185" s="12"/>
      <c r="R185" s="17" t="str">
        <f t="shared" si="108"/>
        <v/>
      </c>
      <c r="S185" s="15" t="str">
        <f t="shared" si="87"/>
        <v/>
      </c>
      <c r="T185" s="15" t="str">
        <f t="shared" si="88"/>
        <v xml:space="preserve"> </v>
      </c>
      <c r="U185" s="12"/>
      <c r="V185" s="12"/>
      <c r="W185" s="17" t="str">
        <f t="shared" si="89"/>
        <v/>
      </c>
      <c r="X185" s="15" t="str">
        <f t="shared" si="90"/>
        <v/>
      </c>
      <c r="Y185" s="15" t="str">
        <f t="shared" si="91"/>
        <v xml:space="preserve"> </v>
      </c>
      <c r="Z185" s="20"/>
      <c r="AA185" s="15" t="str">
        <f t="shared" si="92"/>
        <v xml:space="preserve"> </v>
      </c>
      <c r="AB185" s="15" t="str">
        <f t="shared" si="93"/>
        <v xml:space="preserve"> </v>
      </c>
      <c r="AC185" s="20"/>
      <c r="AD185" s="15" t="str">
        <f t="shared" si="94"/>
        <v xml:space="preserve"> </v>
      </c>
      <c r="AE185" s="15" t="str">
        <f t="shared" si="95"/>
        <v xml:space="preserve"> </v>
      </c>
      <c r="AF185" s="20"/>
      <c r="AG185" s="15" t="str">
        <f t="shared" si="96"/>
        <v xml:space="preserve"> </v>
      </c>
      <c r="AH185" s="15" t="str">
        <f t="shared" si="97"/>
        <v xml:space="preserve"> </v>
      </c>
      <c r="AI185" s="12"/>
      <c r="AJ185" s="15" t="str">
        <f t="shared" si="78"/>
        <v xml:space="preserve"> </v>
      </c>
      <c r="AK185" s="15" t="str">
        <f t="shared" si="109"/>
        <v xml:space="preserve"> </v>
      </c>
      <c r="AL185" s="17"/>
      <c r="AM185" s="15" t="str">
        <f t="shared" si="98"/>
        <v xml:space="preserve"> </v>
      </c>
      <c r="AN185" s="15" t="str">
        <f t="shared" si="99"/>
        <v xml:space="preserve"> </v>
      </c>
      <c r="AO185" s="21"/>
      <c r="AP185" s="22"/>
      <c r="AQ185" s="22"/>
      <c r="AR185" s="24" t="str">
        <f t="shared" si="100"/>
        <v xml:space="preserve"> </v>
      </c>
      <c r="AS185" s="2"/>
    </row>
    <row r="186" spans="1:45">
      <c r="A186" s="12">
        <v>168</v>
      </c>
      <c r="B186" s="89"/>
      <c r="C186" s="90"/>
      <c r="D186" s="91"/>
      <c r="E186" s="12"/>
      <c r="F186" s="15" t="str">
        <f t="shared" si="80"/>
        <v xml:space="preserve"> </v>
      </c>
      <c r="G186" s="15" t="str">
        <f t="shared" si="81"/>
        <v xml:space="preserve"> </v>
      </c>
      <c r="H186" s="12"/>
      <c r="I186" s="12"/>
      <c r="J186" s="17" t="str">
        <f t="shared" si="82"/>
        <v/>
      </c>
      <c r="K186" s="15" t="str">
        <f t="shared" si="83"/>
        <v/>
      </c>
      <c r="L186" s="15" t="str">
        <f t="shared" si="84"/>
        <v xml:space="preserve"> </v>
      </c>
      <c r="M186" s="17"/>
      <c r="N186" s="15" t="str">
        <f t="shared" si="85"/>
        <v xml:space="preserve"> </v>
      </c>
      <c r="O186" s="15" t="str">
        <f t="shared" si="86"/>
        <v xml:space="preserve"> </v>
      </c>
      <c r="P186" s="12"/>
      <c r="Q186" s="12"/>
      <c r="R186" s="17" t="str">
        <f t="shared" si="108"/>
        <v/>
      </c>
      <c r="S186" s="15" t="str">
        <f t="shared" si="87"/>
        <v/>
      </c>
      <c r="T186" s="15" t="str">
        <f t="shared" si="88"/>
        <v xml:space="preserve"> </v>
      </c>
      <c r="U186" s="12"/>
      <c r="V186" s="12"/>
      <c r="W186" s="17" t="str">
        <f t="shared" si="89"/>
        <v/>
      </c>
      <c r="X186" s="15" t="str">
        <f t="shared" si="90"/>
        <v/>
      </c>
      <c r="Y186" s="15" t="str">
        <f t="shared" si="91"/>
        <v xml:space="preserve"> </v>
      </c>
      <c r="Z186" s="20"/>
      <c r="AA186" s="15" t="str">
        <f t="shared" si="92"/>
        <v xml:space="preserve"> </v>
      </c>
      <c r="AB186" s="15" t="str">
        <f t="shared" si="93"/>
        <v xml:space="preserve"> </v>
      </c>
      <c r="AC186" s="20"/>
      <c r="AD186" s="15" t="str">
        <f t="shared" si="94"/>
        <v xml:space="preserve"> </v>
      </c>
      <c r="AE186" s="15" t="str">
        <f t="shared" si="95"/>
        <v xml:space="preserve"> </v>
      </c>
      <c r="AF186" s="20"/>
      <c r="AG186" s="15" t="str">
        <f t="shared" si="96"/>
        <v xml:space="preserve"> </v>
      </c>
      <c r="AH186" s="15" t="str">
        <f t="shared" si="97"/>
        <v xml:space="preserve"> </v>
      </c>
      <c r="AI186" s="12"/>
      <c r="AJ186" s="15" t="str">
        <f t="shared" si="78"/>
        <v xml:space="preserve"> </v>
      </c>
      <c r="AK186" s="15" t="str">
        <f t="shared" si="109"/>
        <v xml:space="preserve"> </v>
      </c>
      <c r="AL186" s="17"/>
      <c r="AM186" s="15" t="str">
        <f t="shared" si="98"/>
        <v xml:space="preserve"> </v>
      </c>
      <c r="AN186" s="15" t="str">
        <f t="shared" si="99"/>
        <v xml:space="preserve"> </v>
      </c>
      <c r="AO186" s="21"/>
      <c r="AP186" s="22"/>
      <c r="AQ186" s="22"/>
      <c r="AR186" s="24" t="str">
        <f t="shared" si="100"/>
        <v xml:space="preserve"> </v>
      </c>
      <c r="AS186" s="2"/>
    </row>
    <row r="187" spans="1:45">
      <c r="A187" s="45">
        <v>169</v>
      </c>
      <c r="B187" s="89"/>
      <c r="C187" s="90"/>
      <c r="D187" s="91"/>
      <c r="E187" s="12"/>
      <c r="F187" s="15" t="str">
        <f t="shared" si="80"/>
        <v xml:space="preserve"> </v>
      </c>
      <c r="G187" s="15" t="str">
        <f t="shared" si="81"/>
        <v xml:space="preserve"> </v>
      </c>
      <c r="H187" s="12"/>
      <c r="I187" s="12"/>
      <c r="J187" s="17" t="str">
        <f t="shared" si="82"/>
        <v/>
      </c>
      <c r="K187" s="15" t="str">
        <f t="shared" si="83"/>
        <v/>
      </c>
      <c r="L187" s="15" t="str">
        <f t="shared" si="84"/>
        <v xml:space="preserve"> </v>
      </c>
      <c r="M187" s="17"/>
      <c r="N187" s="15" t="str">
        <f t="shared" si="85"/>
        <v xml:space="preserve"> </v>
      </c>
      <c r="O187" s="15" t="str">
        <f t="shared" si="86"/>
        <v xml:space="preserve"> </v>
      </c>
      <c r="P187" s="12"/>
      <c r="Q187" s="12"/>
      <c r="R187" s="17" t="str">
        <f t="shared" si="108"/>
        <v/>
      </c>
      <c r="S187" s="15" t="str">
        <f t="shared" si="87"/>
        <v/>
      </c>
      <c r="T187" s="15" t="str">
        <f t="shared" si="88"/>
        <v xml:space="preserve"> </v>
      </c>
      <c r="U187" s="12"/>
      <c r="V187" s="12"/>
      <c r="W187" s="17" t="str">
        <f t="shared" si="89"/>
        <v/>
      </c>
      <c r="X187" s="15" t="str">
        <f t="shared" si="90"/>
        <v/>
      </c>
      <c r="Y187" s="15" t="str">
        <f t="shared" si="91"/>
        <v xml:space="preserve"> </v>
      </c>
      <c r="Z187" s="20"/>
      <c r="AA187" s="15" t="str">
        <f t="shared" si="92"/>
        <v xml:space="preserve"> </v>
      </c>
      <c r="AB187" s="15" t="str">
        <f t="shared" si="93"/>
        <v xml:space="preserve"> </v>
      </c>
      <c r="AC187" s="20"/>
      <c r="AD187" s="15" t="str">
        <f t="shared" si="94"/>
        <v xml:space="preserve"> </v>
      </c>
      <c r="AE187" s="15" t="str">
        <f t="shared" si="95"/>
        <v xml:space="preserve"> </v>
      </c>
      <c r="AF187" s="20"/>
      <c r="AG187" s="15" t="str">
        <f t="shared" si="96"/>
        <v xml:space="preserve"> </v>
      </c>
      <c r="AH187" s="15" t="str">
        <f t="shared" si="97"/>
        <v xml:space="preserve"> </v>
      </c>
      <c r="AI187" s="12"/>
      <c r="AJ187" s="15" t="str">
        <f t="shared" si="78"/>
        <v xml:space="preserve"> </v>
      </c>
      <c r="AK187" s="15" t="str">
        <f t="shared" si="109"/>
        <v xml:space="preserve"> </v>
      </c>
      <c r="AL187" s="17"/>
      <c r="AM187" s="15" t="str">
        <f t="shared" si="98"/>
        <v xml:space="preserve"> </v>
      </c>
      <c r="AN187" s="15" t="str">
        <f t="shared" si="99"/>
        <v xml:space="preserve"> </v>
      </c>
      <c r="AO187" s="21"/>
      <c r="AP187" s="22"/>
      <c r="AQ187" s="22"/>
      <c r="AR187" s="24" t="str">
        <f t="shared" si="100"/>
        <v xml:space="preserve"> </v>
      </c>
      <c r="AS187" s="2"/>
    </row>
    <row r="188" spans="1:45">
      <c r="A188" s="12">
        <v>170</v>
      </c>
      <c r="B188" s="89"/>
      <c r="C188" s="90"/>
      <c r="D188" s="91"/>
      <c r="E188" s="12"/>
      <c r="F188" s="15" t="str">
        <f t="shared" si="80"/>
        <v xml:space="preserve"> </v>
      </c>
      <c r="G188" s="15" t="str">
        <f t="shared" si="81"/>
        <v xml:space="preserve"> </v>
      </c>
      <c r="H188" s="12"/>
      <c r="I188" s="12"/>
      <c r="J188" s="17" t="str">
        <f t="shared" si="82"/>
        <v/>
      </c>
      <c r="K188" s="15" t="str">
        <f t="shared" si="83"/>
        <v/>
      </c>
      <c r="L188" s="15" t="str">
        <f t="shared" si="84"/>
        <v xml:space="preserve"> </v>
      </c>
      <c r="M188" s="17"/>
      <c r="N188" s="15" t="str">
        <f t="shared" si="85"/>
        <v xml:space="preserve"> </v>
      </c>
      <c r="O188" s="15" t="str">
        <f t="shared" si="86"/>
        <v xml:space="preserve"> </v>
      </c>
      <c r="P188" s="12"/>
      <c r="Q188" s="12"/>
      <c r="R188" s="17" t="str">
        <f t="shared" si="108"/>
        <v/>
      </c>
      <c r="S188" s="15" t="str">
        <f t="shared" si="87"/>
        <v/>
      </c>
      <c r="T188" s="15" t="str">
        <f t="shared" si="88"/>
        <v xml:space="preserve"> </v>
      </c>
      <c r="U188" s="12"/>
      <c r="V188" s="12"/>
      <c r="W188" s="17" t="str">
        <f t="shared" si="89"/>
        <v/>
      </c>
      <c r="X188" s="15" t="str">
        <f t="shared" si="90"/>
        <v/>
      </c>
      <c r="Y188" s="15" t="str">
        <f t="shared" si="91"/>
        <v xml:space="preserve"> </v>
      </c>
      <c r="Z188" s="20"/>
      <c r="AA188" s="15" t="str">
        <f t="shared" si="92"/>
        <v xml:space="preserve"> </v>
      </c>
      <c r="AB188" s="15" t="str">
        <f t="shared" si="93"/>
        <v xml:space="preserve"> </v>
      </c>
      <c r="AC188" s="20"/>
      <c r="AD188" s="15" t="str">
        <f t="shared" si="94"/>
        <v xml:space="preserve"> </v>
      </c>
      <c r="AE188" s="15" t="str">
        <f t="shared" si="95"/>
        <v xml:space="preserve"> </v>
      </c>
      <c r="AF188" s="20"/>
      <c r="AG188" s="15" t="str">
        <f t="shared" si="96"/>
        <v xml:space="preserve"> </v>
      </c>
      <c r="AH188" s="15" t="str">
        <f t="shared" si="97"/>
        <v xml:space="preserve"> </v>
      </c>
      <c r="AI188" s="12"/>
      <c r="AJ188" s="15" t="str">
        <f t="shared" si="78"/>
        <v xml:space="preserve"> </v>
      </c>
      <c r="AK188" s="15" t="str">
        <f t="shared" si="109"/>
        <v xml:space="preserve"> </v>
      </c>
      <c r="AL188" s="17"/>
      <c r="AM188" s="15" t="str">
        <f t="shared" si="98"/>
        <v xml:space="preserve"> </v>
      </c>
      <c r="AN188" s="15" t="str">
        <f t="shared" si="99"/>
        <v xml:space="preserve"> </v>
      </c>
      <c r="AO188" s="21"/>
      <c r="AP188" s="22"/>
      <c r="AQ188" s="22"/>
      <c r="AR188" s="24" t="str">
        <f t="shared" si="100"/>
        <v xml:space="preserve"> </v>
      </c>
      <c r="AS188" s="2"/>
    </row>
    <row r="189" spans="1:45">
      <c r="A189" s="45">
        <v>171</v>
      </c>
      <c r="B189" s="89"/>
      <c r="C189" s="90"/>
      <c r="D189" s="91"/>
      <c r="E189" s="12"/>
      <c r="F189" s="15" t="str">
        <f t="shared" si="80"/>
        <v xml:space="preserve"> </v>
      </c>
      <c r="G189" s="15" t="str">
        <f t="shared" si="81"/>
        <v xml:space="preserve"> </v>
      </c>
      <c r="H189" s="12"/>
      <c r="I189" s="12"/>
      <c r="J189" s="17" t="str">
        <f t="shared" si="82"/>
        <v/>
      </c>
      <c r="K189" s="15" t="str">
        <f t="shared" si="83"/>
        <v/>
      </c>
      <c r="L189" s="15" t="str">
        <f t="shared" si="84"/>
        <v xml:space="preserve"> </v>
      </c>
      <c r="M189" s="17"/>
      <c r="N189" s="15" t="str">
        <f t="shared" si="85"/>
        <v xml:space="preserve"> </v>
      </c>
      <c r="O189" s="15" t="str">
        <f t="shared" si="86"/>
        <v xml:space="preserve"> </v>
      </c>
      <c r="P189" s="12"/>
      <c r="Q189" s="12"/>
      <c r="R189" s="17" t="str">
        <f t="shared" si="108"/>
        <v/>
      </c>
      <c r="S189" s="15" t="str">
        <f t="shared" si="87"/>
        <v/>
      </c>
      <c r="T189" s="15" t="str">
        <f t="shared" si="88"/>
        <v xml:space="preserve"> </v>
      </c>
      <c r="U189" s="12"/>
      <c r="V189" s="12"/>
      <c r="W189" s="17" t="str">
        <f t="shared" si="89"/>
        <v/>
      </c>
      <c r="X189" s="15" t="str">
        <f t="shared" si="90"/>
        <v/>
      </c>
      <c r="Y189" s="15" t="str">
        <f t="shared" si="91"/>
        <v xml:space="preserve"> </v>
      </c>
      <c r="Z189" s="20"/>
      <c r="AA189" s="15" t="str">
        <f t="shared" si="92"/>
        <v xml:space="preserve"> </v>
      </c>
      <c r="AB189" s="15" t="str">
        <f t="shared" si="93"/>
        <v xml:space="preserve"> </v>
      </c>
      <c r="AC189" s="20"/>
      <c r="AD189" s="15" t="str">
        <f t="shared" si="94"/>
        <v xml:space="preserve"> </v>
      </c>
      <c r="AE189" s="15" t="str">
        <f t="shared" si="95"/>
        <v xml:space="preserve"> </v>
      </c>
      <c r="AF189" s="20"/>
      <c r="AG189" s="15" t="str">
        <f t="shared" si="96"/>
        <v xml:space="preserve"> </v>
      </c>
      <c r="AH189" s="15" t="str">
        <f t="shared" si="97"/>
        <v xml:space="preserve"> </v>
      </c>
      <c r="AI189" s="12"/>
      <c r="AJ189" s="15" t="str">
        <f t="shared" si="78"/>
        <v xml:space="preserve"> </v>
      </c>
      <c r="AK189" s="15" t="str">
        <f t="shared" si="109"/>
        <v xml:space="preserve"> </v>
      </c>
      <c r="AL189" s="17"/>
      <c r="AM189" s="15" t="str">
        <f t="shared" si="98"/>
        <v xml:space="preserve"> </v>
      </c>
      <c r="AN189" s="15" t="str">
        <f t="shared" si="99"/>
        <v xml:space="preserve"> </v>
      </c>
      <c r="AO189" s="21"/>
      <c r="AP189" s="22"/>
      <c r="AQ189" s="22"/>
      <c r="AR189" s="24" t="str">
        <f t="shared" si="100"/>
        <v xml:space="preserve"> </v>
      </c>
      <c r="AS189" s="2"/>
    </row>
    <row r="190" spans="1:45">
      <c r="A190" s="12">
        <v>172</v>
      </c>
      <c r="B190" s="89"/>
      <c r="C190" s="90"/>
      <c r="D190" s="91"/>
      <c r="E190" s="12"/>
      <c r="F190" s="15" t="str">
        <f t="shared" si="80"/>
        <v xml:space="preserve"> </v>
      </c>
      <c r="G190" s="15" t="str">
        <f t="shared" si="81"/>
        <v xml:space="preserve"> </v>
      </c>
      <c r="H190" s="12"/>
      <c r="I190" s="12"/>
      <c r="J190" s="17" t="str">
        <f t="shared" si="82"/>
        <v/>
      </c>
      <c r="K190" s="15" t="str">
        <f t="shared" si="83"/>
        <v/>
      </c>
      <c r="L190" s="15" t="str">
        <f t="shared" si="84"/>
        <v xml:space="preserve"> </v>
      </c>
      <c r="M190" s="17"/>
      <c r="N190" s="15" t="str">
        <f t="shared" si="85"/>
        <v xml:space="preserve"> </v>
      </c>
      <c r="O190" s="15" t="str">
        <f t="shared" si="86"/>
        <v xml:space="preserve"> </v>
      </c>
      <c r="P190" s="12"/>
      <c r="Q190" s="12"/>
      <c r="R190" s="17" t="str">
        <f t="shared" si="108"/>
        <v/>
      </c>
      <c r="S190" s="15" t="str">
        <f t="shared" si="87"/>
        <v/>
      </c>
      <c r="T190" s="15" t="str">
        <f t="shared" si="88"/>
        <v xml:space="preserve"> </v>
      </c>
      <c r="U190" s="12"/>
      <c r="V190" s="12"/>
      <c r="W190" s="17" t="str">
        <f t="shared" si="89"/>
        <v/>
      </c>
      <c r="X190" s="15" t="str">
        <f t="shared" si="90"/>
        <v/>
      </c>
      <c r="Y190" s="15" t="str">
        <f t="shared" si="91"/>
        <v xml:space="preserve"> </v>
      </c>
      <c r="Z190" s="20"/>
      <c r="AA190" s="15" t="str">
        <f t="shared" si="92"/>
        <v xml:space="preserve"> </v>
      </c>
      <c r="AB190" s="15" t="str">
        <f t="shared" si="93"/>
        <v xml:space="preserve"> </v>
      </c>
      <c r="AC190" s="20"/>
      <c r="AD190" s="15" t="str">
        <f t="shared" si="94"/>
        <v xml:space="preserve"> </v>
      </c>
      <c r="AE190" s="15" t="str">
        <f t="shared" si="95"/>
        <v xml:space="preserve"> </v>
      </c>
      <c r="AF190" s="20"/>
      <c r="AG190" s="15" t="str">
        <f t="shared" si="96"/>
        <v xml:space="preserve"> </v>
      </c>
      <c r="AH190" s="15" t="str">
        <f t="shared" si="97"/>
        <v xml:space="preserve"> </v>
      </c>
      <c r="AI190" s="12"/>
      <c r="AJ190" s="15" t="str">
        <f t="shared" si="78"/>
        <v xml:space="preserve"> </v>
      </c>
      <c r="AK190" s="15" t="str">
        <f t="shared" si="109"/>
        <v xml:space="preserve"> </v>
      </c>
      <c r="AL190" s="17"/>
      <c r="AM190" s="15" t="str">
        <f t="shared" si="98"/>
        <v xml:space="preserve"> </v>
      </c>
      <c r="AN190" s="15" t="str">
        <f t="shared" si="99"/>
        <v xml:space="preserve"> </v>
      </c>
      <c r="AO190" s="21"/>
      <c r="AP190" s="22"/>
      <c r="AQ190" s="22"/>
      <c r="AR190" s="24" t="str">
        <f t="shared" si="100"/>
        <v xml:space="preserve"> </v>
      </c>
      <c r="AS190" s="2"/>
    </row>
    <row r="191" spans="1:45">
      <c r="A191" s="45">
        <v>173</v>
      </c>
      <c r="B191" s="89"/>
      <c r="C191" s="90"/>
      <c r="D191" s="91"/>
      <c r="E191" s="12"/>
      <c r="F191" s="15" t="str">
        <f t="shared" si="80"/>
        <v xml:space="preserve"> </v>
      </c>
      <c r="G191" s="15" t="str">
        <f t="shared" si="81"/>
        <v xml:space="preserve"> </v>
      </c>
      <c r="H191" s="12"/>
      <c r="I191" s="12"/>
      <c r="J191" s="17" t="str">
        <f t="shared" si="82"/>
        <v/>
      </c>
      <c r="K191" s="15" t="str">
        <f t="shared" si="83"/>
        <v/>
      </c>
      <c r="L191" s="15" t="str">
        <f t="shared" si="84"/>
        <v xml:space="preserve"> </v>
      </c>
      <c r="M191" s="17"/>
      <c r="N191" s="15" t="str">
        <f t="shared" si="85"/>
        <v xml:space="preserve"> </v>
      </c>
      <c r="O191" s="15" t="str">
        <f t="shared" si="86"/>
        <v xml:space="preserve"> </v>
      </c>
      <c r="P191" s="12"/>
      <c r="Q191" s="12"/>
      <c r="R191" s="17" t="str">
        <f t="shared" si="108"/>
        <v/>
      </c>
      <c r="S191" s="15" t="str">
        <f t="shared" si="87"/>
        <v/>
      </c>
      <c r="T191" s="15" t="str">
        <f t="shared" si="88"/>
        <v xml:space="preserve"> </v>
      </c>
      <c r="U191" s="12"/>
      <c r="V191" s="12"/>
      <c r="W191" s="17" t="str">
        <f t="shared" si="89"/>
        <v/>
      </c>
      <c r="X191" s="15" t="str">
        <f t="shared" si="90"/>
        <v/>
      </c>
      <c r="Y191" s="15" t="str">
        <f t="shared" si="91"/>
        <v xml:space="preserve"> </v>
      </c>
      <c r="Z191" s="20"/>
      <c r="AA191" s="15" t="str">
        <f t="shared" si="92"/>
        <v xml:space="preserve"> </v>
      </c>
      <c r="AB191" s="15" t="str">
        <f t="shared" si="93"/>
        <v xml:space="preserve"> </v>
      </c>
      <c r="AC191" s="20"/>
      <c r="AD191" s="15" t="str">
        <f t="shared" si="94"/>
        <v xml:space="preserve"> </v>
      </c>
      <c r="AE191" s="15" t="str">
        <f t="shared" si="95"/>
        <v xml:space="preserve"> </v>
      </c>
      <c r="AF191" s="20"/>
      <c r="AG191" s="15" t="str">
        <f t="shared" si="96"/>
        <v xml:space="preserve"> </v>
      </c>
      <c r="AH191" s="15" t="str">
        <f t="shared" si="97"/>
        <v xml:space="preserve"> </v>
      </c>
      <c r="AI191" s="12"/>
      <c r="AJ191" s="15" t="str">
        <f t="shared" si="78"/>
        <v xml:space="preserve"> </v>
      </c>
      <c r="AK191" s="15" t="str">
        <f t="shared" si="109"/>
        <v xml:space="preserve"> </v>
      </c>
      <c r="AL191" s="17"/>
      <c r="AM191" s="15" t="str">
        <f t="shared" si="98"/>
        <v xml:space="preserve"> </v>
      </c>
      <c r="AN191" s="15" t="str">
        <f t="shared" si="99"/>
        <v xml:space="preserve"> </v>
      </c>
      <c r="AO191" s="21"/>
      <c r="AP191" s="22"/>
      <c r="AQ191" s="22"/>
      <c r="AR191" s="24" t="str">
        <f t="shared" si="100"/>
        <v xml:space="preserve"> </v>
      </c>
      <c r="AS191" s="2"/>
    </row>
    <row r="192" spans="1:45">
      <c r="A192" s="12">
        <v>174</v>
      </c>
      <c r="B192" s="89"/>
      <c r="C192" s="90"/>
      <c r="D192" s="91"/>
      <c r="E192" s="12"/>
      <c r="F192" s="15" t="str">
        <f t="shared" si="80"/>
        <v xml:space="preserve"> </v>
      </c>
      <c r="G192" s="15" t="str">
        <f t="shared" si="81"/>
        <v xml:space="preserve"> </v>
      </c>
      <c r="H192" s="12"/>
      <c r="I192" s="12"/>
      <c r="J192" s="17" t="str">
        <f t="shared" si="82"/>
        <v/>
      </c>
      <c r="K192" s="15" t="str">
        <f t="shared" si="83"/>
        <v/>
      </c>
      <c r="L192" s="15" t="str">
        <f t="shared" si="84"/>
        <v xml:space="preserve"> </v>
      </c>
      <c r="M192" s="17"/>
      <c r="N192" s="15" t="str">
        <f t="shared" si="85"/>
        <v xml:space="preserve"> </v>
      </c>
      <c r="O192" s="15" t="str">
        <f t="shared" si="86"/>
        <v xml:space="preserve"> </v>
      </c>
      <c r="P192" s="12"/>
      <c r="Q192" s="12"/>
      <c r="R192" s="17" t="str">
        <f t="shared" si="108"/>
        <v/>
      </c>
      <c r="S192" s="15" t="str">
        <f t="shared" si="87"/>
        <v/>
      </c>
      <c r="T192" s="15" t="str">
        <f t="shared" si="88"/>
        <v xml:space="preserve"> </v>
      </c>
      <c r="U192" s="12"/>
      <c r="V192" s="12"/>
      <c r="W192" s="17" t="str">
        <f t="shared" si="89"/>
        <v/>
      </c>
      <c r="X192" s="15" t="str">
        <f t="shared" si="90"/>
        <v/>
      </c>
      <c r="Y192" s="15" t="str">
        <f t="shared" si="91"/>
        <v xml:space="preserve"> </v>
      </c>
      <c r="Z192" s="20"/>
      <c r="AA192" s="15" t="str">
        <f t="shared" si="92"/>
        <v xml:space="preserve"> </v>
      </c>
      <c r="AB192" s="15" t="str">
        <f t="shared" si="93"/>
        <v xml:space="preserve"> </v>
      </c>
      <c r="AC192" s="20"/>
      <c r="AD192" s="15" t="str">
        <f t="shared" si="94"/>
        <v xml:space="preserve"> </v>
      </c>
      <c r="AE192" s="15" t="str">
        <f t="shared" si="95"/>
        <v xml:space="preserve"> </v>
      </c>
      <c r="AF192" s="20"/>
      <c r="AG192" s="15" t="str">
        <f t="shared" si="96"/>
        <v xml:space="preserve"> </v>
      </c>
      <c r="AH192" s="15" t="str">
        <f t="shared" si="97"/>
        <v xml:space="preserve"> </v>
      </c>
      <c r="AI192" s="12"/>
      <c r="AJ192" s="15" t="str">
        <f t="shared" si="78"/>
        <v xml:space="preserve"> </v>
      </c>
      <c r="AK192" s="15" t="str">
        <f t="shared" si="109"/>
        <v xml:space="preserve"> </v>
      </c>
      <c r="AL192" s="17"/>
      <c r="AM192" s="15" t="str">
        <f t="shared" si="98"/>
        <v xml:space="preserve"> </v>
      </c>
      <c r="AN192" s="15" t="str">
        <f t="shared" si="99"/>
        <v xml:space="preserve"> </v>
      </c>
      <c r="AO192" s="21"/>
      <c r="AP192" s="22"/>
      <c r="AQ192" s="22"/>
      <c r="AR192" s="24" t="str">
        <f t="shared" si="100"/>
        <v xml:space="preserve"> </v>
      </c>
      <c r="AS192" s="2"/>
    </row>
    <row r="193" spans="1:45">
      <c r="A193" s="45">
        <v>175</v>
      </c>
      <c r="B193" s="89"/>
      <c r="C193" s="90"/>
      <c r="D193" s="91"/>
      <c r="E193" s="12"/>
      <c r="F193" s="15" t="str">
        <f t="shared" si="80"/>
        <v xml:space="preserve"> </v>
      </c>
      <c r="G193" s="15" t="str">
        <f t="shared" si="81"/>
        <v xml:space="preserve"> </v>
      </c>
      <c r="H193" s="12"/>
      <c r="I193" s="12"/>
      <c r="J193" s="17" t="str">
        <f t="shared" si="82"/>
        <v/>
      </c>
      <c r="K193" s="15" t="str">
        <f t="shared" si="83"/>
        <v/>
      </c>
      <c r="L193" s="15" t="str">
        <f t="shared" si="84"/>
        <v xml:space="preserve"> </v>
      </c>
      <c r="M193" s="17"/>
      <c r="N193" s="15" t="str">
        <f t="shared" si="85"/>
        <v xml:space="preserve"> </v>
      </c>
      <c r="O193" s="15" t="str">
        <f t="shared" si="86"/>
        <v xml:space="preserve"> </v>
      </c>
      <c r="P193" s="12"/>
      <c r="Q193" s="12"/>
      <c r="R193" s="17" t="str">
        <f t="shared" si="108"/>
        <v/>
      </c>
      <c r="S193" s="15" t="str">
        <f t="shared" si="87"/>
        <v/>
      </c>
      <c r="T193" s="15" t="str">
        <f t="shared" si="88"/>
        <v xml:space="preserve"> </v>
      </c>
      <c r="U193" s="12"/>
      <c r="V193" s="12"/>
      <c r="W193" s="17" t="str">
        <f t="shared" si="89"/>
        <v/>
      </c>
      <c r="X193" s="15" t="str">
        <f t="shared" si="90"/>
        <v/>
      </c>
      <c r="Y193" s="15" t="str">
        <f t="shared" si="91"/>
        <v xml:space="preserve"> </v>
      </c>
      <c r="Z193" s="20"/>
      <c r="AA193" s="15" t="str">
        <f t="shared" si="92"/>
        <v xml:space="preserve"> </v>
      </c>
      <c r="AB193" s="15" t="str">
        <f t="shared" si="93"/>
        <v xml:space="preserve"> </v>
      </c>
      <c r="AC193" s="20"/>
      <c r="AD193" s="15" t="str">
        <f t="shared" si="94"/>
        <v xml:space="preserve"> </v>
      </c>
      <c r="AE193" s="15" t="str">
        <f t="shared" si="95"/>
        <v xml:space="preserve"> </v>
      </c>
      <c r="AF193" s="20"/>
      <c r="AG193" s="15" t="str">
        <f t="shared" si="96"/>
        <v xml:space="preserve"> </v>
      </c>
      <c r="AH193" s="15" t="str">
        <f t="shared" si="97"/>
        <v xml:space="preserve"> </v>
      </c>
      <c r="AI193" s="12"/>
      <c r="AJ193" s="15" t="str">
        <f t="shared" si="78"/>
        <v xml:space="preserve"> </v>
      </c>
      <c r="AK193" s="15" t="str">
        <f t="shared" si="109"/>
        <v xml:space="preserve"> </v>
      </c>
      <c r="AL193" s="17"/>
      <c r="AM193" s="15" t="str">
        <f t="shared" si="98"/>
        <v xml:space="preserve"> </v>
      </c>
      <c r="AN193" s="15" t="str">
        <f t="shared" si="99"/>
        <v xml:space="preserve"> </v>
      </c>
      <c r="AO193" s="21"/>
      <c r="AP193" s="22"/>
      <c r="AQ193" s="22"/>
      <c r="AR193" s="24" t="str">
        <f t="shared" si="100"/>
        <v xml:space="preserve"> </v>
      </c>
      <c r="AS193" s="2"/>
    </row>
    <row r="194" spans="1:45">
      <c r="A194" s="12">
        <v>176</v>
      </c>
      <c r="B194" s="89"/>
      <c r="C194" s="90"/>
      <c r="D194" s="91"/>
      <c r="E194" s="12"/>
      <c r="F194" s="15" t="str">
        <f t="shared" si="80"/>
        <v xml:space="preserve"> </v>
      </c>
      <c r="G194" s="15" t="str">
        <f t="shared" si="81"/>
        <v xml:space="preserve"> </v>
      </c>
      <c r="H194" s="12"/>
      <c r="I194" s="12"/>
      <c r="J194" s="17" t="str">
        <f t="shared" si="82"/>
        <v/>
      </c>
      <c r="K194" s="15" t="str">
        <f t="shared" si="83"/>
        <v/>
      </c>
      <c r="L194" s="15" t="str">
        <f t="shared" si="84"/>
        <v xml:space="preserve"> </v>
      </c>
      <c r="M194" s="17"/>
      <c r="N194" s="15" t="str">
        <f t="shared" si="85"/>
        <v xml:space="preserve"> </v>
      </c>
      <c r="O194" s="15" t="str">
        <f t="shared" si="86"/>
        <v xml:space="preserve"> </v>
      </c>
      <c r="P194" s="12"/>
      <c r="Q194" s="12"/>
      <c r="R194" s="17" t="str">
        <f t="shared" si="108"/>
        <v/>
      </c>
      <c r="S194" s="15" t="str">
        <f t="shared" si="87"/>
        <v/>
      </c>
      <c r="T194" s="15" t="str">
        <f t="shared" si="88"/>
        <v xml:space="preserve"> </v>
      </c>
      <c r="U194" s="12"/>
      <c r="V194" s="12"/>
      <c r="W194" s="17" t="str">
        <f t="shared" si="89"/>
        <v/>
      </c>
      <c r="X194" s="15" t="str">
        <f t="shared" si="90"/>
        <v/>
      </c>
      <c r="Y194" s="15" t="str">
        <f t="shared" si="91"/>
        <v xml:space="preserve"> </v>
      </c>
      <c r="Z194" s="20"/>
      <c r="AA194" s="15" t="str">
        <f t="shared" si="92"/>
        <v xml:space="preserve"> </v>
      </c>
      <c r="AB194" s="15" t="str">
        <f t="shared" si="93"/>
        <v xml:space="preserve"> </v>
      </c>
      <c r="AC194" s="20"/>
      <c r="AD194" s="15" t="str">
        <f t="shared" si="94"/>
        <v xml:space="preserve"> </v>
      </c>
      <c r="AE194" s="15" t="str">
        <f t="shared" si="95"/>
        <v xml:space="preserve"> </v>
      </c>
      <c r="AF194" s="20"/>
      <c r="AG194" s="15" t="str">
        <f t="shared" si="96"/>
        <v xml:space="preserve"> </v>
      </c>
      <c r="AH194" s="15" t="str">
        <f t="shared" si="97"/>
        <v xml:space="preserve"> </v>
      </c>
      <c r="AI194" s="12"/>
      <c r="AJ194" s="15" t="str">
        <f t="shared" si="78"/>
        <v xml:space="preserve"> </v>
      </c>
      <c r="AK194" s="15" t="str">
        <f t="shared" si="109"/>
        <v xml:space="preserve"> </v>
      </c>
      <c r="AL194" s="17"/>
      <c r="AM194" s="15" t="str">
        <f t="shared" si="98"/>
        <v xml:space="preserve"> </v>
      </c>
      <c r="AN194" s="15" t="str">
        <f t="shared" si="99"/>
        <v xml:space="preserve"> </v>
      </c>
      <c r="AO194" s="21"/>
      <c r="AP194" s="22"/>
      <c r="AQ194" s="22"/>
      <c r="AR194" s="24" t="str">
        <f t="shared" si="100"/>
        <v xml:space="preserve"> </v>
      </c>
      <c r="AS194" s="2"/>
    </row>
    <row r="195" spans="1:45">
      <c r="A195" s="45">
        <v>177</v>
      </c>
      <c r="B195" s="89"/>
      <c r="C195" s="90"/>
      <c r="D195" s="91"/>
      <c r="E195" s="12"/>
      <c r="F195" s="15" t="str">
        <f t="shared" si="80"/>
        <v xml:space="preserve"> </v>
      </c>
      <c r="G195" s="15" t="str">
        <f t="shared" si="81"/>
        <v xml:space="preserve"> </v>
      </c>
      <c r="H195" s="12"/>
      <c r="I195" s="12"/>
      <c r="J195" s="17" t="str">
        <f t="shared" si="82"/>
        <v/>
      </c>
      <c r="K195" s="15" t="str">
        <f t="shared" si="83"/>
        <v/>
      </c>
      <c r="L195" s="15" t="str">
        <f t="shared" si="84"/>
        <v xml:space="preserve"> </v>
      </c>
      <c r="M195" s="17"/>
      <c r="N195" s="15" t="str">
        <f t="shared" si="85"/>
        <v xml:space="preserve"> </v>
      </c>
      <c r="O195" s="15" t="str">
        <f t="shared" si="86"/>
        <v xml:space="preserve"> </v>
      </c>
      <c r="P195" s="12"/>
      <c r="Q195" s="12"/>
      <c r="R195" s="17" t="str">
        <f t="shared" si="108"/>
        <v/>
      </c>
      <c r="S195" s="15" t="str">
        <f t="shared" si="87"/>
        <v/>
      </c>
      <c r="T195" s="15" t="str">
        <f t="shared" si="88"/>
        <v xml:space="preserve"> </v>
      </c>
      <c r="U195" s="12"/>
      <c r="V195" s="12"/>
      <c r="W195" s="17" t="str">
        <f t="shared" si="89"/>
        <v/>
      </c>
      <c r="X195" s="15" t="str">
        <f t="shared" si="90"/>
        <v/>
      </c>
      <c r="Y195" s="15" t="str">
        <f t="shared" si="91"/>
        <v xml:space="preserve"> </v>
      </c>
      <c r="Z195" s="20"/>
      <c r="AA195" s="15" t="str">
        <f t="shared" si="92"/>
        <v xml:space="preserve"> </v>
      </c>
      <c r="AB195" s="15" t="str">
        <f t="shared" si="93"/>
        <v xml:space="preserve"> </v>
      </c>
      <c r="AC195" s="20"/>
      <c r="AD195" s="15" t="str">
        <f t="shared" si="94"/>
        <v xml:space="preserve"> </v>
      </c>
      <c r="AE195" s="15" t="str">
        <f t="shared" si="95"/>
        <v xml:space="preserve"> </v>
      </c>
      <c r="AF195" s="20"/>
      <c r="AG195" s="15" t="str">
        <f t="shared" si="96"/>
        <v xml:space="preserve"> </v>
      </c>
      <c r="AH195" s="15" t="str">
        <f t="shared" si="97"/>
        <v xml:space="preserve"> </v>
      </c>
      <c r="AI195" s="12"/>
      <c r="AJ195" s="15" t="str">
        <f t="shared" si="78"/>
        <v xml:space="preserve"> </v>
      </c>
      <c r="AK195" s="15" t="str">
        <f t="shared" si="109"/>
        <v xml:space="preserve"> </v>
      </c>
      <c r="AL195" s="17"/>
      <c r="AM195" s="15" t="str">
        <f t="shared" si="98"/>
        <v xml:space="preserve"> </v>
      </c>
      <c r="AN195" s="15" t="str">
        <f t="shared" si="99"/>
        <v xml:space="preserve"> </v>
      </c>
      <c r="AO195" s="21"/>
      <c r="AP195" s="22"/>
      <c r="AQ195" s="22"/>
      <c r="AR195" s="24" t="str">
        <f t="shared" si="100"/>
        <v xml:space="preserve"> </v>
      </c>
      <c r="AS195" s="2"/>
    </row>
    <row r="196" spans="1:45">
      <c r="A196" s="12">
        <v>178</v>
      </c>
      <c r="B196" s="89"/>
      <c r="C196" s="90"/>
      <c r="D196" s="91"/>
      <c r="E196" s="12"/>
      <c r="F196" s="15" t="str">
        <f t="shared" si="80"/>
        <v xml:space="preserve"> </v>
      </c>
      <c r="G196" s="15" t="str">
        <f t="shared" si="81"/>
        <v xml:space="preserve"> </v>
      </c>
      <c r="H196" s="12"/>
      <c r="I196" s="12"/>
      <c r="J196" s="17" t="str">
        <f t="shared" si="82"/>
        <v/>
      </c>
      <c r="K196" s="15" t="str">
        <f t="shared" si="83"/>
        <v/>
      </c>
      <c r="L196" s="15" t="str">
        <f t="shared" si="84"/>
        <v xml:space="preserve"> </v>
      </c>
      <c r="M196" s="17"/>
      <c r="N196" s="15" t="str">
        <f t="shared" si="85"/>
        <v xml:space="preserve"> </v>
      </c>
      <c r="O196" s="15" t="str">
        <f t="shared" si="86"/>
        <v xml:space="preserve"> </v>
      </c>
      <c r="P196" s="12"/>
      <c r="Q196" s="12"/>
      <c r="R196" s="17" t="str">
        <f t="shared" si="108"/>
        <v/>
      </c>
      <c r="S196" s="15" t="str">
        <f t="shared" si="87"/>
        <v/>
      </c>
      <c r="T196" s="15" t="str">
        <f t="shared" si="88"/>
        <v xml:space="preserve"> </v>
      </c>
      <c r="U196" s="12"/>
      <c r="V196" s="12"/>
      <c r="W196" s="17" t="str">
        <f t="shared" si="89"/>
        <v/>
      </c>
      <c r="X196" s="15" t="str">
        <f t="shared" si="90"/>
        <v/>
      </c>
      <c r="Y196" s="15" t="str">
        <f t="shared" si="91"/>
        <v xml:space="preserve"> </v>
      </c>
      <c r="Z196" s="20"/>
      <c r="AA196" s="15" t="str">
        <f t="shared" si="92"/>
        <v xml:space="preserve"> </v>
      </c>
      <c r="AB196" s="15" t="str">
        <f t="shared" si="93"/>
        <v xml:space="preserve"> </v>
      </c>
      <c r="AC196" s="20"/>
      <c r="AD196" s="15" t="str">
        <f t="shared" si="94"/>
        <v xml:space="preserve"> </v>
      </c>
      <c r="AE196" s="15" t="str">
        <f t="shared" si="95"/>
        <v xml:space="preserve"> </v>
      </c>
      <c r="AF196" s="20"/>
      <c r="AG196" s="15" t="str">
        <f t="shared" si="96"/>
        <v xml:space="preserve"> </v>
      </c>
      <c r="AH196" s="15" t="str">
        <f t="shared" si="97"/>
        <v xml:space="preserve"> </v>
      </c>
      <c r="AI196" s="12"/>
      <c r="AJ196" s="15" t="str">
        <f t="shared" si="78"/>
        <v xml:space="preserve"> </v>
      </c>
      <c r="AK196" s="15" t="str">
        <f t="shared" si="109"/>
        <v xml:space="preserve"> </v>
      </c>
      <c r="AL196" s="17"/>
      <c r="AM196" s="15" t="str">
        <f t="shared" si="98"/>
        <v xml:space="preserve"> </v>
      </c>
      <c r="AN196" s="15" t="str">
        <f t="shared" si="99"/>
        <v xml:space="preserve"> </v>
      </c>
      <c r="AO196" s="21"/>
      <c r="AP196" s="22"/>
      <c r="AQ196" s="22"/>
      <c r="AR196" s="24" t="str">
        <f t="shared" si="100"/>
        <v xml:space="preserve"> </v>
      </c>
      <c r="AS196" s="2"/>
    </row>
    <row r="197" spans="1:45">
      <c r="A197" s="45">
        <v>179</v>
      </c>
      <c r="B197" s="89"/>
      <c r="C197" s="90"/>
      <c r="D197" s="91"/>
      <c r="E197" s="12"/>
      <c r="F197" s="15" t="str">
        <f t="shared" si="80"/>
        <v xml:space="preserve"> </v>
      </c>
      <c r="G197" s="15" t="str">
        <f t="shared" si="81"/>
        <v xml:space="preserve"> </v>
      </c>
      <c r="H197" s="12"/>
      <c r="I197" s="12"/>
      <c r="J197" s="17" t="str">
        <f t="shared" si="82"/>
        <v/>
      </c>
      <c r="K197" s="15" t="str">
        <f t="shared" si="83"/>
        <v/>
      </c>
      <c r="L197" s="15" t="str">
        <f t="shared" si="84"/>
        <v xml:space="preserve"> </v>
      </c>
      <c r="M197" s="17"/>
      <c r="N197" s="15" t="str">
        <f t="shared" si="85"/>
        <v xml:space="preserve"> </v>
      </c>
      <c r="O197" s="15" t="str">
        <f t="shared" si="86"/>
        <v xml:space="preserve"> </v>
      </c>
      <c r="P197" s="12"/>
      <c r="Q197" s="12"/>
      <c r="R197" s="17" t="str">
        <f t="shared" si="108"/>
        <v/>
      </c>
      <c r="S197" s="15" t="str">
        <f t="shared" si="87"/>
        <v/>
      </c>
      <c r="T197" s="15" t="str">
        <f t="shared" si="88"/>
        <v xml:space="preserve"> </v>
      </c>
      <c r="U197" s="12"/>
      <c r="V197" s="12"/>
      <c r="W197" s="17" t="str">
        <f t="shared" si="89"/>
        <v/>
      </c>
      <c r="X197" s="15" t="str">
        <f t="shared" si="90"/>
        <v/>
      </c>
      <c r="Y197" s="15" t="str">
        <f t="shared" si="91"/>
        <v xml:space="preserve"> </v>
      </c>
      <c r="Z197" s="20"/>
      <c r="AA197" s="15" t="str">
        <f t="shared" si="92"/>
        <v xml:space="preserve"> </v>
      </c>
      <c r="AB197" s="15" t="str">
        <f t="shared" si="93"/>
        <v xml:space="preserve"> </v>
      </c>
      <c r="AC197" s="20"/>
      <c r="AD197" s="15" t="str">
        <f t="shared" si="94"/>
        <v xml:space="preserve"> </v>
      </c>
      <c r="AE197" s="15" t="str">
        <f t="shared" si="95"/>
        <v xml:space="preserve"> </v>
      </c>
      <c r="AF197" s="20"/>
      <c r="AG197" s="15" t="str">
        <f t="shared" si="96"/>
        <v xml:space="preserve"> </v>
      </c>
      <c r="AH197" s="15" t="str">
        <f t="shared" si="97"/>
        <v xml:space="preserve"> </v>
      </c>
      <c r="AI197" s="12"/>
      <c r="AJ197" s="15" t="str">
        <f t="shared" si="78"/>
        <v xml:space="preserve"> </v>
      </c>
      <c r="AK197" s="15" t="str">
        <f t="shared" si="109"/>
        <v xml:space="preserve"> </v>
      </c>
      <c r="AL197" s="17"/>
      <c r="AM197" s="15" t="str">
        <f t="shared" si="98"/>
        <v xml:space="preserve"> </v>
      </c>
      <c r="AN197" s="15" t="str">
        <f t="shared" si="99"/>
        <v xml:space="preserve"> </v>
      </c>
      <c r="AO197" s="21"/>
      <c r="AP197" s="22"/>
      <c r="AQ197" s="22"/>
      <c r="AR197" s="24" t="str">
        <f t="shared" si="100"/>
        <v xml:space="preserve"> </v>
      </c>
      <c r="AS197" s="2"/>
    </row>
    <row r="198" spans="1:45">
      <c r="A198" s="12">
        <v>180</v>
      </c>
      <c r="B198" s="89"/>
      <c r="C198" s="90"/>
      <c r="D198" s="91"/>
      <c r="E198" s="12"/>
      <c r="F198" s="15" t="str">
        <f t="shared" si="80"/>
        <v xml:space="preserve"> </v>
      </c>
      <c r="G198" s="15" t="str">
        <f t="shared" si="81"/>
        <v xml:space="preserve"> </v>
      </c>
      <c r="H198" s="12"/>
      <c r="I198" s="12"/>
      <c r="J198" s="17" t="str">
        <f t="shared" si="82"/>
        <v/>
      </c>
      <c r="K198" s="15" t="str">
        <f t="shared" si="83"/>
        <v/>
      </c>
      <c r="L198" s="15" t="str">
        <f t="shared" si="84"/>
        <v xml:space="preserve"> </v>
      </c>
      <c r="M198" s="17"/>
      <c r="N198" s="15" t="str">
        <f t="shared" si="85"/>
        <v xml:space="preserve"> </v>
      </c>
      <c r="O198" s="15" t="str">
        <f t="shared" si="86"/>
        <v xml:space="preserve"> </v>
      </c>
      <c r="P198" s="12"/>
      <c r="Q198" s="12"/>
      <c r="R198" s="17" t="str">
        <f t="shared" si="108"/>
        <v/>
      </c>
      <c r="S198" s="15" t="str">
        <f t="shared" si="87"/>
        <v/>
      </c>
      <c r="T198" s="15" t="str">
        <f t="shared" si="88"/>
        <v xml:space="preserve"> </v>
      </c>
      <c r="U198" s="12"/>
      <c r="V198" s="12"/>
      <c r="W198" s="17" t="str">
        <f t="shared" si="89"/>
        <v/>
      </c>
      <c r="X198" s="15" t="str">
        <f t="shared" si="90"/>
        <v/>
      </c>
      <c r="Y198" s="15" t="str">
        <f t="shared" si="91"/>
        <v xml:space="preserve"> </v>
      </c>
      <c r="Z198" s="20"/>
      <c r="AA198" s="15" t="str">
        <f t="shared" si="92"/>
        <v xml:space="preserve"> </v>
      </c>
      <c r="AB198" s="15" t="str">
        <f t="shared" si="93"/>
        <v xml:space="preserve"> </v>
      </c>
      <c r="AC198" s="20"/>
      <c r="AD198" s="15" t="str">
        <f t="shared" si="94"/>
        <v xml:space="preserve"> </v>
      </c>
      <c r="AE198" s="15" t="str">
        <f t="shared" si="95"/>
        <v xml:space="preserve"> </v>
      </c>
      <c r="AF198" s="20"/>
      <c r="AG198" s="15" t="str">
        <f t="shared" si="96"/>
        <v xml:space="preserve"> </v>
      </c>
      <c r="AH198" s="15" t="str">
        <f t="shared" si="97"/>
        <v xml:space="preserve"> </v>
      </c>
      <c r="AI198" s="12"/>
      <c r="AJ198" s="15" t="str">
        <f t="shared" si="78"/>
        <v xml:space="preserve"> </v>
      </c>
      <c r="AK198" s="15" t="str">
        <f t="shared" si="109"/>
        <v xml:space="preserve"> </v>
      </c>
      <c r="AL198" s="17"/>
      <c r="AM198" s="15" t="str">
        <f t="shared" si="98"/>
        <v xml:space="preserve"> </v>
      </c>
      <c r="AN198" s="15" t="str">
        <f t="shared" si="99"/>
        <v xml:space="preserve"> </v>
      </c>
      <c r="AO198" s="21"/>
      <c r="AP198" s="22"/>
      <c r="AQ198" s="22"/>
      <c r="AR198" s="24" t="str">
        <f t="shared" si="100"/>
        <v xml:space="preserve"> </v>
      </c>
      <c r="AS198" s="2"/>
    </row>
    <row r="199" spans="1:45">
      <c r="A199" s="45">
        <v>181</v>
      </c>
      <c r="B199" s="89"/>
      <c r="C199" s="90"/>
      <c r="D199" s="91"/>
      <c r="E199" s="12"/>
      <c r="F199" s="15" t="str">
        <f t="shared" si="80"/>
        <v xml:space="preserve"> </v>
      </c>
      <c r="G199" s="15" t="str">
        <f t="shared" si="81"/>
        <v xml:space="preserve"> </v>
      </c>
      <c r="H199" s="12"/>
      <c r="I199" s="12"/>
      <c r="J199" s="17" t="str">
        <f t="shared" si="82"/>
        <v/>
      </c>
      <c r="K199" s="15" t="str">
        <f t="shared" si="83"/>
        <v/>
      </c>
      <c r="L199" s="15" t="str">
        <f t="shared" si="84"/>
        <v xml:space="preserve"> </v>
      </c>
      <c r="M199" s="17"/>
      <c r="N199" s="15" t="str">
        <f t="shared" si="85"/>
        <v xml:space="preserve"> </v>
      </c>
      <c r="O199" s="15" t="str">
        <f t="shared" si="86"/>
        <v xml:space="preserve"> </v>
      </c>
      <c r="P199" s="12"/>
      <c r="Q199" s="12"/>
      <c r="R199" s="17" t="str">
        <f t="shared" si="108"/>
        <v/>
      </c>
      <c r="S199" s="15" t="str">
        <f t="shared" si="87"/>
        <v/>
      </c>
      <c r="T199" s="15" t="str">
        <f t="shared" si="88"/>
        <v xml:space="preserve"> </v>
      </c>
      <c r="U199" s="12"/>
      <c r="V199" s="12"/>
      <c r="W199" s="17" t="str">
        <f t="shared" si="89"/>
        <v/>
      </c>
      <c r="X199" s="15" t="str">
        <f t="shared" si="90"/>
        <v/>
      </c>
      <c r="Y199" s="15" t="str">
        <f t="shared" si="91"/>
        <v xml:space="preserve"> </v>
      </c>
      <c r="Z199" s="20"/>
      <c r="AA199" s="15" t="str">
        <f t="shared" si="92"/>
        <v xml:space="preserve"> </v>
      </c>
      <c r="AB199" s="15" t="str">
        <f t="shared" si="93"/>
        <v xml:space="preserve"> </v>
      </c>
      <c r="AC199" s="20"/>
      <c r="AD199" s="15" t="str">
        <f t="shared" si="94"/>
        <v xml:space="preserve"> </v>
      </c>
      <c r="AE199" s="15" t="str">
        <f t="shared" si="95"/>
        <v xml:space="preserve"> </v>
      </c>
      <c r="AF199" s="20"/>
      <c r="AG199" s="15" t="str">
        <f t="shared" si="96"/>
        <v xml:space="preserve"> </v>
      </c>
      <c r="AH199" s="15" t="str">
        <f t="shared" si="97"/>
        <v xml:space="preserve"> </v>
      </c>
      <c r="AI199" s="12"/>
      <c r="AJ199" s="15" t="str">
        <f t="shared" si="78"/>
        <v xml:space="preserve"> </v>
      </c>
      <c r="AK199" s="15" t="str">
        <f t="shared" si="109"/>
        <v xml:space="preserve"> </v>
      </c>
      <c r="AL199" s="17"/>
      <c r="AM199" s="15" t="str">
        <f t="shared" si="98"/>
        <v xml:space="preserve"> </v>
      </c>
      <c r="AN199" s="15" t="str">
        <f t="shared" si="99"/>
        <v xml:space="preserve"> </v>
      </c>
      <c r="AO199" s="21"/>
      <c r="AP199" s="22"/>
      <c r="AQ199" s="22"/>
      <c r="AR199" s="24" t="str">
        <f t="shared" si="100"/>
        <v xml:space="preserve"> </v>
      </c>
      <c r="AS199" s="2"/>
    </row>
    <row r="200" spans="1:45">
      <c r="A200" s="12">
        <v>182</v>
      </c>
      <c r="B200" s="89"/>
      <c r="C200" s="90"/>
      <c r="D200" s="91"/>
      <c r="E200" s="12"/>
      <c r="F200" s="15" t="str">
        <f t="shared" si="80"/>
        <v xml:space="preserve"> </v>
      </c>
      <c r="G200" s="15" t="str">
        <f t="shared" si="81"/>
        <v xml:space="preserve"> </v>
      </c>
      <c r="H200" s="12"/>
      <c r="I200" s="12"/>
      <c r="J200" s="17" t="str">
        <f t="shared" si="82"/>
        <v/>
      </c>
      <c r="K200" s="15" t="str">
        <f t="shared" si="83"/>
        <v/>
      </c>
      <c r="L200" s="15" t="str">
        <f t="shared" si="84"/>
        <v xml:space="preserve"> </v>
      </c>
      <c r="M200" s="17"/>
      <c r="N200" s="15" t="str">
        <f t="shared" si="85"/>
        <v xml:space="preserve"> </v>
      </c>
      <c r="O200" s="15" t="str">
        <f t="shared" si="86"/>
        <v xml:space="preserve"> </v>
      </c>
      <c r="P200" s="12"/>
      <c r="Q200" s="12"/>
      <c r="R200" s="17" t="str">
        <f t="shared" si="108"/>
        <v/>
      </c>
      <c r="S200" s="15" t="str">
        <f t="shared" si="87"/>
        <v/>
      </c>
      <c r="T200" s="15" t="str">
        <f t="shared" si="88"/>
        <v xml:space="preserve"> </v>
      </c>
      <c r="U200" s="12"/>
      <c r="V200" s="12"/>
      <c r="W200" s="17" t="str">
        <f t="shared" si="89"/>
        <v/>
      </c>
      <c r="X200" s="15" t="str">
        <f t="shared" si="90"/>
        <v/>
      </c>
      <c r="Y200" s="15" t="str">
        <f t="shared" si="91"/>
        <v xml:space="preserve"> </v>
      </c>
      <c r="Z200" s="20"/>
      <c r="AA200" s="15" t="str">
        <f t="shared" si="92"/>
        <v xml:space="preserve"> </v>
      </c>
      <c r="AB200" s="15" t="str">
        <f t="shared" si="93"/>
        <v xml:space="preserve"> </v>
      </c>
      <c r="AC200" s="20"/>
      <c r="AD200" s="15" t="str">
        <f t="shared" si="94"/>
        <v xml:space="preserve"> </v>
      </c>
      <c r="AE200" s="15" t="str">
        <f t="shared" si="95"/>
        <v xml:space="preserve"> </v>
      </c>
      <c r="AF200" s="20"/>
      <c r="AG200" s="15" t="str">
        <f t="shared" si="96"/>
        <v xml:space="preserve"> </v>
      </c>
      <c r="AH200" s="15" t="str">
        <f t="shared" si="97"/>
        <v xml:space="preserve"> </v>
      </c>
      <c r="AI200" s="12"/>
      <c r="AJ200" s="15" t="str">
        <f t="shared" si="78"/>
        <v xml:space="preserve"> </v>
      </c>
      <c r="AK200" s="15" t="str">
        <f t="shared" si="109"/>
        <v xml:space="preserve"> </v>
      </c>
      <c r="AL200" s="17"/>
      <c r="AM200" s="15" t="str">
        <f t="shared" si="98"/>
        <v xml:space="preserve"> </v>
      </c>
      <c r="AN200" s="15" t="str">
        <f t="shared" si="99"/>
        <v xml:space="preserve"> </v>
      </c>
      <c r="AO200" s="21"/>
      <c r="AP200" s="22"/>
      <c r="AQ200" s="22"/>
      <c r="AR200" s="24" t="str">
        <f t="shared" si="100"/>
        <v xml:space="preserve"> </v>
      </c>
      <c r="AS200" s="2"/>
    </row>
    <row r="201" spans="1:45">
      <c r="A201" s="45">
        <v>183</v>
      </c>
      <c r="B201" s="89"/>
      <c r="C201" s="90"/>
      <c r="D201" s="91"/>
      <c r="E201" s="12"/>
      <c r="F201" s="15" t="str">
        <f t="shared" si="80"/>
        <v xml:space="preserve"> </v>
      </c>
      <c r="G201" s="15" t="str">
        <f t="shared" si="81"/>
        <v xml:space="preserve"> </v>
      </c>
      <c r="H201" s="12"/>
      <c r="I201" s="12"/>
      <c r="J201" s="17" t="str">
        <f t="shared" si="82"/>
        <v/>
      </c>
      <c r="K201" s="15" t="str">
        <f t="shared" si="83"/>
        <v/>
      </c>
      <c r="L201" s="15" t="str">
        <f t="shared" si="84"/>
        <v xml:space="preserve"> </v>
      </c>
      <c r="M201" s="17"/>
      <c r="N201" s="15" t="str">
        <f t="shared" si="85"/>
        <v xml:space="preserve"> </v>
      </c>
      <c r="O201" s="15" t="str">
        <f t="shared" si="86"/>
        <v xml:space="preserve"> </v>
      </c>
      <c r="P201" s="12"/>
      <c r="Q201" s="12"/>
      <c r="R201" s="17" t="str">
        <f t="shared" si="108"/>
        <v/>
      </c>
      <c r="S201" s="15" t="str">
        <f t="shared" si="87"/>
        <v/>
      </c>
      <c r="T201" s="15" t="str">
        <f t="shared" si="88"/>
        <v xml:space="preserve"> </v>
      </c>
      <c r="U201" s="12"/>
      <c r="V201" s="12"/>
      <c r="W201" s="17" t="str">
        <f t="shared" si="89"/>
        <v/>
      </c>
      <c r="X201" s="15" t="str">
        <f t="shared" si="90"/>
        <v/>
      </c>
      <c r="Y201" s="15" t="str">
        <f t="shared" si="91"/>
        <v xml:space="preserve"> </v>
      </c>
      <c r="Z201" s="20"/>
      <c r="AA201" s="15" t="str">
        <f t="shared" si="92"/>
        <v xml:space="preserve"> </v>
      </c>
      <c r="AB201" s="15" t="str">
        <f t="shared" si="93"/>
        <v xml:space="preserve"> </v>
      </c>
      <c r="AC201" s="20"/>
      <c r="AD201" s="15" t="str">
        <f t="shared" si="94"/>
        <v xml:space="preserve"> </v>
      </c>
      <c r="AE201" s="15" t="str">
        <f t="shared" si="95"/>
        <v xml:space="preserve"> </v>
      </c>
      <c r="AF201" s="20"/>
      <c r="AG201" s="15" t="str">
        <f t="shared" si="96"/>
        <v xml:space="preserve"> </v>
      </c>
      <c r="AH201" s="15" t="str">
        <f t="shared" si="97"/>
        <v xml:space="preserve"> </v>
      </c>
      <c r="AI201" s="12"/>
      <c r="AJ201" s="15" t="str">
        <f t="shared" si="78"/>
        <v xml:space="preserve"> </v>
      </c>
      <c r="AK201" s="15" t="str">
        <f t="shared" si="109"/>
        <v xml:space="preserve"> </v>
      </c>
      <c r="AL201" s="17"/>
      <c r="AM201" s="15" t="str">
        <f t="shared" si="98"/>
        <v xml:space="preserve"> </v>
      </c>
      <c r="AN201" s="15" t="str">
        <f t="shared" si="99"/>
        <v xml:space="preserve"> </v>
      </c>
      <c r="AO201" s="21"/>
      <c r="AP201" s="22"/>
      <c r="AQ201" s="22"/>
      <c r="AR201" s="24" t="str">
        <f t="shared" si="100"/>
        <v xml:space="preserve"> </v>
      </c>
      <c r="AS201" s="2"/>
    </row>
    <row r="202" spans="1:45">
      <c r="A202" s="12">
        <v>184</v>
      </c>
      <c r="B202" s="89"/>
      <c r="C202" s="90"/>
      <c r="D202" s="91"/>
      <c r="E202" s="12"/>
      <c r="F202" s="15" t="str">
        <f t="shared" si="80"/>
        <v xml:space="preserve"> </v>
      </c>
      <c r="G202" s="15" t="str">
        <f t="shared" si="81"/>
        <v xml:space="preserve"> </v>
      </c>
      <c r="H202" s="12"/>
      <c r="I202" s="12"/>
      <c r="J202" s="17" t="str">
        <f t="shared" si="82"/>
        <v/>
      </c>
      <c r="K202" s="15" t="str">
        <f t="shared" si="83"/>
        <v/>
      </c>
      <c r="L202" s="15" t="str">
        <f t="shared" si="84"/>
        <v xml:space="preserve"> </v>
      </c>
      <c r="M202" s="17"/>
      <c r="N202" s="15" t="str">
        <f t="shared" si="85"/>
        <v xml:space="preserve"> </v>
      </c>
      <c r="O202" s="15" t="str">
        <f t="shared" si="86"/>
        <v xml:space="preserve"> </v>
      </c>
      <c r="P202" s="12"/>
      <c r="Q202" s="12"/>
      <c r="R202" s="17" t="str">
        <f t="shared" si="108"/>
        <v/>
      </c>
      <c r="S202" s="15" t="str">
        <f t="shared" si="87"/>
        <v/>
      </c>
      <c r="T202" s="15" t="str">
        <f t="shared" si="88"/>
        <v xml:space="preserve"> </v>
      </c>
      <c r="U202" s="12"/>
      <c r="V202" s="12"/>
      <c r="W202" s="17" t="str">
        <f t="shared" si="89"/>
        <v/>
      </c>
      <c r="X202" s="15" t="str">
        <f t="shared" si="90"/>
        <v/>
      </c>
      <c r="Y202" s="15" t="str">
        <f t="shared" si="91"/>
        <v xml:space="preserve"> </v>
      </c>
      <c r="Z202" s="20"/>
      <c r="AA202" s="15" t="str">
        <f t="shared" si="92"/>
        <v xml:space="preserve"> </v>
      </c>
      <c r="AB202" s="15" t="str">
        <f t="shared" si="93"/>
        <v xml:space="preserve"> </v>
      </c>
      <c r="AC202" s="20"/>
      <c r="AD202" s="15" t="str">
        <f t="shared" si="94"/>
        <v xml:space="preserve"> </v>
      </c>
      <c r="AE202" s="15" t="str">
        <f t="shared" si="95"/>
        <v xml:space="preserve"> </v>
      </c>
      <c r="AF202" s="20"/>
      <c r="AG202" s="15" t="str">
        <f t="shared" si="96"/>
        <v xml:space="preserve"> </v>
      </c>
      <c r="AH202" s="15" t="str">
        <f t="shared" si="97"/>
        <v xml:space="preserve"> </v>
      </c>
      <c r="AI202" s="12"/>
      <c r="AJ202" s="15" t="str">
        <f t="shared" ref="AJ202:AJ265" si="110">IF(AI202&lt;1," ",IF(AI202&gt;100,"",IF(AI202&gt;=79.5,"A",IF(AI202&gt;=69.5,"B",IF(AI202&gt;=59.5,"C",IF(AI202&gt;=49.5,"D",IF(AI202&gt;=39.5,"E",IF(AI202&gt;=34.5,"S","F"))))))))</f>
        <v xml:space="preserve"> </v>
      </c>
      <c r="AK202" s="15" t="str">
        <f t="shared" si="109"/>
        <v xml:space="preserve"> </v>
      </c>
      <c r="AL202" s="17"/>
      <c r="AM202" s="15" t="str">
        <f t="shared" si="98"/>
        <v xml:space="preserve"> </v>
      </c>
      <c r="AN202" s="15" t="str">
        <f t="shared" si="99"/>
        <v xml:space="preserve"> </v>
      </c>
      <c r="AO202" s="21"/>
      <c r="AP202" s="22"/>
      <c r="AQ202" s="22"/>
      <c r="AR202" s="24" t="str">
        <f t="shared" si="100"/>
        <v xml:space="preserve"> </v>
      </c>
      <c r="AS202" s="2"/>
    </row>
    <row r="203" spans="1:45">
      <c r="A203" s="45">
        <v>185</v>
      </c>
      <c r="B203" s="89"/>
      <c r="C203" s="90"/>
      <c r="D203" s="91"/>
      <c r="E203" s="12"/>
      <c r="F203" s="15" t="str">
        <f t="shared" si="80"/>
        <v xml:space="preserve"> </v>
      </c>
      <c r="G203" s="15" t="str">
        <f t="shared" si="81"/>
        <v xml:space="preserve"> </v>
      </c>
      <c r="H203" s="12"/>
      <c r="I203" s="12"/>
      <c r="J203" s="17" t="str">
        <f t="shared" si="82"/>
        <v/>
      </c>
      <c r="K203" s="15" t="str">
        <f t="shared" si="83"/>
        <v/>
      </c>
      <c r="L203" s="15" t="str">
        <f t="shared" si="84"/>
        <v xml:space="preserve"> </v>
      </c>
      <c r="M203" s="17"/>
      <c r="N203" s="15" t="str">
        <f t="shared" si="85"/>
        <v xml:space="preserve"> </v>
      </c>
      <c r="O203" s="15" t="str">
        <f t="shared" si="86"/>
        <v xml:space="preserve"> </v>
      </c>
      <c r="P203" s="12"/>
      <c r="Q203" s="12"/>
      <c r="R203" s="17" t="str">
        <f t="shared" si="108"/>
        <v/>
      </c>
      <c r="S203" s="15" t="str">
        <f t="shared" si="87"/>
        <v/>
      </c>
      <c r="T203" s="15" t="str">
        <f t="shared" si="88"/>
        <v xml:space="preserve"> </v>
      </c>
      <c r="U203" s="12"/>
      <c r="V203" s="12"/>
      <c r="W203" s="17" t="str">
        <f t="shared" si="89"/>
        <v/>
      </c>
      <c r="X203" s="15" t="str">
        <f t="shared" si="90"/>
        <v/>
      </c>
      <c r="Y203" s="15" t="str">
        <f t="shared" si="91"/>
        <v xml:space="preserve"> </v>
      </c>
      <c r="Z203" s="20"/>
      <c r="AA203" s="15" t="str">
        <f t="shared" si="92"/>
        <v xml:space="preserve"> </v>
      </c>
      <c r="AB203" s="15" t="str">
        <f t="shared" si="93"/>
        <v xml:space="preserve"> </v>
      </c>
      <c r="AC203" s="20"/>
      <c r="AD203" s="15" t="str">
        <f t="shared" si="94"/>
        <v xml:space="preserve"> </v>
      </c>
      <c r="AE203" s="15" t="str">
        <f t="shared" si="95"/>
        <v xml:space="preserve"> </v>
      </c>
      <c r="AF203" s="20"/>
      <c r="AG203" s="15" t="str">
        <f t="shared" si="96"/>
        <v xml:space="preserve"> </v>
      </c>
      <c r="AH203" s="15" t="str">
        <f t="shared" si="97"/>
        <v xml:space="preserve"> </v>
      </c>
      <c r="AI203" s="12"/>
      <c r="AJ203" s="15" t="str">
        <f t="shared" si="110"/>
        <v xml:space="preserve"> </v>
      </c>
      <c r="AK203" s="15" t="str">
        <f t="shared" si="109"/>
        <v xml:space="preserve"> </v>
      </c>
      <c r="AL203" s="17"/>
      <c r="AM203" s="15" t="str">
        <f t="shared" si="98"/>
        <v xml:space="preserve"> </v>
      </c>
      <c r="AN203" s="15" t="str">
        <f t="shared" si="99"/>
        <v xml:space="preserve"> </v>
      </c>
      <c r="AO203" s="21"/>
      <c r="AP203" s="22"/>
      <c r="AQ203" s="22"/>
      <c r="AR203" s="24" t="str">
        <f t="shared" si="100"/>
        <v xml:space="preserve"> </v>
      </c>
      <c r="AS203" s="2"/>
    </row>
    <row r="204" spans="1:45">
      <c r="A204" s="12">
        <v>186</v>
      </c>
      <c r="B204" s="89"/>
      <c r="C204" s="90"/>
      <c r="D204" s="91"/>
      <c r="E204" s="12"/>
      <c r="F204" s="15" t="str">
        <f t="shared" ref="F204:F267" si="111">IF(E204&lt;1," ",IF(E204&gt;100,"",IF(E204&gt;=79.5,"A",IF(E204&gt;=69.5,"B",IF(E204&gt;=59.5,"C",IF(E204&gt;=49.5,"D",IF(E204&gt;=39.5,"E",IF(E204&gt;=34.5,"S","F"))))))))</f>
        <v xml:space="preserve"> </v>
      </c>
      <c r="G204" s="15" t="str">
        <f t="shared" ref="G204:G267" si="112">IF(F204="A",1,IF(F204="B",2,IF(F204="C",3,IF(F204="D",4,IF(F204="E",5,IF(F204="S",6,IF(F204="F",7," ")))))))</f>
        <v xml:space="preserve"> </v>
      </c>
      <c r="H204" s="12"/>
      <c r="I204" s="12"/>
      <c r="J204" s="17" t="str">
        <f t="shared" ref="J204:J267" si="113">IF(COUNTIF(H204:I204,"")=2,"",SUM(H204:I204)/2)</f>
        <v/>
      </c>
      <c r="K204" s="15" t="str">
        <f t="shared" ref="K204:K267" si="114">IF(J204&lt;1," ",IF(J204&gt;100,"",IF(J204&gt;=79.5,"A",IF(J204&gt;=69.5,"B",IF(J204&gt;=59.5,"C",IF(J204&gt;=49.5,"D",IF(J204&gt;=39.5,"E",IF(J204&gt;=34.5,"S","F"))))))))</f>
        <v/>
      </c>
      <c r="L204" s="15" t="str">
        <f t="shared" ref="L204:L267" si="115">IF(K204="A",1,IF(K204="B",2,IF(K204="C",3,IF(K204="D",4,IF(K204="E",5,IF(K204="S",6,IF(K204="F",7," ")))))))</f>
        <v xml:space="preserve"> </v>
      </c>
      <c r="M204" s="17"/>
      <c r="N204" s="15" t="str">
        <f t="shared" ref="N204:N267" si="116">IF(M204&lt;1," ",IF(M204&gt;100,"",IF(M204&gt;=79.5,"A",IF(M204&gt;=69.5,"B",IF(M204&gt;=59.5,"C",IF(M204&gt;=49.5,"D",IF(M204&gt;=39.5,"E",IF(M204&gt;=34.5,"S","F"))))))))</f>
        <v xml:space="preserve"> </v>
      </c>
      <c r="O204" s="15" t="str">
        <f t="shared" ref="O204:O267" si="117">IF(N204="A",1,IF(N204="B",2,IF(N204="C",3,IF(N204="D",4,IF(N204="E",5,IF(N204="S",6,IF(N204="F",7," ")))))))</f>
        <v xml:space="preserve"> </v>
      </c>
      <c r="P204" s="12"/>
      <c r="Q204" s="12"/>
      <c r="R204" s="17" t="str">
        <f t="shared" si="108"/>
        <v/>
      </c>
      <c r="S204" s="15" t="str">
        <f t="shared" ref="S204:S267" si="118">IF(R204&lt;1," ",IF(R204&gt;100,"",IF(R204&gt;=79.5,"A",IF(R204&gt;=69.5,"B",IF(R204&gt;=59.5,"C",IF(R204&gt;=49.5,"D",IF(R204&gt;=39.5,"E",IF(R204&gt;=34.5,"S","F"))))))))</f>
        <v/>
      </c>
      <c r="T204" s="15" t="str">
        <f t="shared" ref="T204:T267" si="119">IF(S204="A",1,IF(S204="B",2,IF(S204="C",3,IF(S204="D",4,IF(S204="E",5,IF(S204="S",6,IF(S204="F",7," ")))))))</f>
        <v xml:space="preserve"> </v>
      </c>
      <c r="U204" s="12"/>
      <c r="V204" s="12"/>
      <c r="W204" s="17" t="str">
        <f t="shared" ref="W204:W267" si="120">IF(COUNTIF(U204:V204,"")=2,"",SUM(U204:V204)/2)</f>
        <v/>
      </c>
      <c r="X204" s="15" t="str">
        <f t="shared" ref="X204:X267" si="121">IF(W204&lt;1," ",IF(W204&gt;100,"",IF(W204&gt;=79.5,"A",IF(W204&gt;=69.5,"B",IF(W204&gt;=59.5,"C",IF(W204&gt;=49.5,"D",IF(W204&gt;=39.5,"E",IF(W204&gt;=34.5,"S","F"))))))))</f>
        <v/>
      </c>
      <c r="Y204" s="15" t="str">
        <f t="shared" ref="Y204:Y267" si="122">IF(X204="A",1,IF(X204="B",2,IF(X204="C",3,IF(X204="D",4,IF(X204="E",5,IF(X204="S",6,IF(X204="F",7," ")))))))</f>
        <v xml:space="preserve"> </v>
      </c>
      <c r="Z204" s="20"/>
      <c r="AA204" s="15" t="str">
        <f t="shared" ref="AA204:AA267" si="123">IF(Z204&lt;1," ",IF(Z204&gt;100,"",IF(Z204&gt;=79.5,"A",IF(Z204&gt;=69.5,"B",IF(Z204&gt;=59.5,"C",IF(Z204&gt;=49.5,"D",IF(Z204&gt;=39.5,"E",IF(Z204&gt;=34.5,"S","F"))))))))</f>
        <v xml:space="preserve"> </v>
      </c>
      <c r="AB204" s="15" t="str">
        <f t="shared" ref="AB204:AB267" si="124">IF(AA204="A",1,IF(AA204="B",2,IF(AA204="C",3,IF(AA204="D",4,IF(AA204="E",5,IF(AA204="S",6,IF(AA204="F",7," ")))))))</f>
        <v xml:space="preserve"> </v>
      </c>
      <c r="AC204" s="20"/>
      <c r="AD204" s="15" t="str">
        <f t="shared" ref="AD204:AD267" si="125">IF(AC204&lt;1," ",IF(AC204&gt;100,"",IF(AC204&gt;=79.5,"A",IF(AC204&gt;=69.5,"B",IF(AC204&gt;=59.5,"C",IF(AC204&gt;=49.5,"D",IF(AC204&gt;=39.5,"E",IF(AC204&gt;=34.5,"S","F"))))))))</f>
        <v xml:space="preserve"> </v>
      </c>
      <c r="AE204" s="15" t="str">
        <f t="shared" ref="AE204:AE267" si="126">IF(AD204="A",1,IF(AD204="B",2,IF(AD204="C",3,IF(AD204="D",4,IF(AD204="E",5,IF(AD204="S",6,IF(AD204="F",7," ")))))))</f>
        <v xml:space="preserve"> </v>
      </c>
      <c r="AF204" s="20"/>
      <c r="AG204" s="15" t="str">
        <f t="shared" ref="AG204:AG267" si="127">IF(AF204&lt;1," ",IF(AF204&gt;100,"",IF(AF204&gt;=79.5,"A",IF(AF204&gt;=69.5,"B",IF(AF204&gt;=59.5,"C",IF(AF204&gt;=49.5,"D",IF(AF204&gt;=39.5,"E",IF(AF204&gt;=34.5,"S","F"))))))))</f>
        <v xml:space="preserve"> </v>
      </c>
      <c r="AH204" s="15" t="str">
        <f t="shared" ref="AH204:AH267" si="128">IF(AG204="A",1,IF(AG204="B",2,IF(AG204="C",3,IF(AG204="D",4,IF(AG204="E",5,IF(AG204="S",6,IF(AG204="F",7," ")))))))</f>
        <v xml:space="preserve"> </v>
      </c>
      <c r="AI204" s="12"/>
      <c r="AJ204" s="15" t="str">
        <f t="shared" si="110"/>
        <v xml:space="preserve"> </v>
      </c>
      <c r="AK204" s="15" t="str">
        <f t="shared" si="109"/>
        <v xml:space="preserve"> </v>
      </c>
      <c r="AL204" s="17"/>
      <c r="AM204" s="15" t="str">
        <f t="shared" ref="AM204:AM267" si="129">IF(AL204&lt;1," ",IF(AL204&gt;100,"",IF(AL204&gt;=79.5,"A",IF(AL204&gt;=69.5,"B",IF(AL204&gt;=59.5,"C",IF(AL204&gt;=49.5,"D",IF(AL204&gt;=39.5,"E",IF(AL204&gt;=34.5,"S","F"))))))))</f>
        <v xml:space="preserve"> </v>
      </c>
      <c r="AN204" s="15" t="str">
        <f t="shared" ref="AN204:AN267" si="130">IF(AM204="A",1,IF(AM204="B",2,IF(AM204="C",3,IF(AM204="D",4,IF(AM204="E",5,IF(AM204="S",6,IF(AM204="F",7," ")))))))</f>
        <v xml:space="preserve"> </v>
      </c>
      <c r="AO204" s="21"/>
      <c r="AP204" s="22"/>
      <c r="AQ204" s="22"/>
      <c r="AR204" s="24" t="str">
        <f t="shared" ref="AR204:AR267" si="131">IF(AP204="I",1,IF(AP204="II",2,IF(AP204="III",3,IF(AP204="IV",4,IF(AP204="FLD",5," ")))))</f>
        <v xml:space="preserve"> </v>
      </c>
      <c r="AS204" s="2"/>
    </row>
    <row r="205" spans="1:45">
      <c r="A205" s="45">
        <v>187</v>
      </c>
      <c r="B205" s="89"/>
      <c r="C205" s="90"/>
      <c r="D205" s="91"/>
      <c r="E205" s="12"/>
      <c r="F205" s="15" t="str">
        <f t="shared" si="111"/>
        <v xml:space="preserve"> </v>
      </c>
      <c r="G205" s="15" t="str">
        <f t="shared" si="112"/>
        <v xml:space="preserve"> </v>
      </c>
      <c r="H205" s="12"/>
      <c r="I205" s="12"/>
      <c r="J205" s="17" t="str">
        <f t="shared" si="113"/>
        <v/>
      </c>
      <c r="K205" s="15" t="str">
        <f t="shared" si="114"/>
        <v/>
      </c>
      <c r="L205" s="15" t="str">
        <f t="shared" si="115"/>
        <v xml:space="preserve"> </v>
      </c>
      <c r="M205" s="17"/>
      <c r="N205" s="15" t="str">
        <f t="shared" si="116"/>
        <v xml:space="preserve"> </v>
      </c>
      <c r="O205" s="15" t="str">
        <f t="shared" si="117"/>
        <v xml:space="preserve"> </v>
      </c>
      <c r="P205" s="12"/>
      <c r="Q205" s="12"/>
      <c r="R205" s="17" t="str">
        <f t="shared" si="108"/>
        <v/>
      </c>
      <c r="S205" s="15" t="str">
        <f t="shared" si="118"/>
        <v/>
      </c>
      <c r="T205" s="15" t="str">
        <f t="shared" si="119"/>
        <v xml:space="preserve"> </v>
      </c>
      <c r="U205" s="12"/>
      <c r="V205" s="12"/>
      <c r="W205" s="17" t="str">
        <f t="shared" si="120"/>
        <v/>
      </c>
      <c r="X205" s="15" t="str">
        <f t="shared" si="121"/>
        <v/>
      </c>
      <c r="Y205" s="15" t="str">
        <f t="shared" si="122"/>
        <v xml:space="preserve"> </v>
      </c>
      <c r="Z205" s="20"/>
      <c r="AA205" s="15" t="str">
        <f t="shared" si="123"/>
        <v xml:space="preserve"> </v>
      </c>
      <c r="AB205" s="15" t="str">
        <f t="shared" si="124"/>
        <v xml:space="preserve"> </v>
      </c>
      <c r="AC205" s="20"/>
      <c r="AD205" s="15" t="str">
        <f t="shared" si="125"/>
        <v xml:space="preserve"> </v>
      </c>
      <c r="AE205" s="15" t="str">
        <f t="shared" si="126"/>
        <v xml:space="preserve"> </v>
      </c>
      <c r="AF205" s="20"/>
      <c r="AG205" s="15" t="str">
        <f t="shared" si="127"/>
        <v xml:space="preserve"> </v>
      </c>
      <c r="AH205" s="15" t="str">
        <f t="shared" si="128"/>
        <v xml:space="preserve"> </v>
      </c>
      <c r="AI205" s="12"/>
      <c r="AJ205" s="15" t="str">
        <f t="shared" si="110"/>
        <v xml:space="preserve"> </v>
      </c>
      <c r="AK205" s="15" t="str">
        <f t="shared" si="109"/>
        <v xml:space="preserve"> </v>
      </c>
      <c r="AL205" s="17"/>
      <c r="AM205" s="15" t="str">
        <f t="shared" si="129"/>
        <v xml:space="preserve"> </v>
      </c>
      <c r="AN205" s="15" t="str">
        <f t="shared" si="130"/>
        <v xml:space="preserve"> </v>
      </c>
      <c r="AO205" s="21"/>
      <c r="AP205" s="22"/>
      <c r="AQ205" s="22"/>
      <c r="AR205" s="24" t="str">
        <f t="shared" si="131"/>
        <v xml:space="preserve"> </v>
      </c>
      <c r="AS205" s="2"/>
    </row>
    <row r="206" spans="1:45">
      <c r="A206" s="12">
        <v>188</v>
      </c>
      <c r="B206" s="89"/>
      <c r="C206" s="90"/>
      <c r="D206" s="91"/>
      <c r="E206" s="12"/>
      <c r="F206" s="15" t="str">
        <f t="shared" si="111"/>
        <v xml:space="preserve"> </v>
      </c>
      <c r="G206" s="15" t="str">
        <f t="shared" si="112"/>
        <v xml:space="preserve"> </v>
      </c>
      <c r="H206" s="12"/>
      <c r="I206" s="12"/>
      <c r="J206" s="17" t="str">
        <f t="shared" si="113"/>
        <v/>
      </c>
      <c r="K206" s="15" t="str">
        <f t="shared" si="114"/>
        <v/>
      </c>
      <c r="L206" s="15" t="str">
        <f t="shared" si="115"/>
        <v xml:space="preserve"> </v>
      </c>
      <c r="M206" s="17"/>
      <c r="N206" s="15" t="str">
        <f t="shared" si="116"/>
        <v xml:space="preserve"> </v>
      </c>
      <c r="O206" s="15" t="str">
        <f t="shared" si="117"/>
        <v xml:space="preserve"> </v>
      </c>
      <c r="P206" s="12"/>
      <c r="Q206" s="12"/>
      <c r="R206" s="17" t="str">
        <f t="shared" si="108"/>
        <v/>
      </c>
      <c r="S206" s="15" t="str">
        <f t="shared" si="118"/>
        <v/>
      </c>
      <c r="T206" s="15" t="str">
        <f t="shared" si="119"/>
        <v xml:space="preserve"> </v>
      </c>
      <c r="U206" s="12"/>
      <c r="V206" s="12"/>
      <c r="W206" s="17" t="str">
        <f t="shared" si="120"/>
        <v/>
      </c>
      <c r="X206" s="15" t="str">
        <f t="shared" si="121"/>
        <v/>
      </c>
      <c r="Y206" s="15" t="str">
        <f t="shared" si="122"/>
        <v xml:space="preserve"> </v>
      </c>
      <c r="Z206" s="20"/>
      <c r="AA206" s="15" t="str">
        <f t="shared" si="123"/>
        <v xml:space="preserve"> </v>
      </c>
      <c r="AB206" s="15" t="str">
        <f t="shared" si="124"/>
        <v xml:space="preserve"> </v>
      </c>
      <c r="AC206" s="20"/>
      <c r="AD206" s="15" t="str">
        <f t="shared" si="125"/>
        <v xml:space="preserve"> </v>
      </c>
      <c r="AE206" s="15" t="str">
        <f t="shared" si="126"/>
        <v xml:space="preserve"> </v>
      </c>
      <c r="AF206" s="20"/>
      <c r="AG206" s="15" t="str">
        <f t="shared" si="127"/>
        <v xml:space="preserve"> </v>
      </c>
      <c r="AH206" s="15" t="str">
        <f t="shared" si="128"/>
        <v xml:space="preserve"> </v>
      </c>
      <c r="AI206" s="12"/>
      <c r="AJ206" s="15" t="str">
        <f t="shared" si="110"/>
        <v xml:space="preserve"> </v>
      </c>
      <c r="AK206" s="15" t="str">
        <f t="shared" si="109"/>
        <v xml:space="preserve"> </v>
      </c>
      <c r="AL206" s="17"/>
      <c r="AM206" s="15" t="str">
        <f t="shared" si="129"/>
        <v xml:space="preserve"> </v>
      </c>
      <c r="AN206" s="15" t="str">
        <f t="shared" si="130"/>
        <v xml:space="preserve"> </v>
      </c>
      <c r="AO206" s="21"/>
      <c r="AP206" s="22"/>
      <c r="AQ206" s="22"/>
      <c r="AR206" s="24" t="str">
        <f t="shared" si="131"/>
        <v xml:space="preserve"> </v>
      </c>
      <c r="AS206" s="2"/>
    </row>
    <row r="207" spans="1:45">
      <c r="A207" s="45">
        <v>189</v>
      </c>
      <c r="B207" s="89"/>
      <c r="C207" s="90"/>
      <c r="D207" s="91"/>
      <c r="E207" s="12"/>
      <c r="F207" s="15" t="str">
        <f t="shared" si="111"/>
        <v xml:space="preserve"> </v>
      </c>
      <c r="G207" s="15" t="str">
        <f t="shared" si="112"/>
        <v xml:space="preserve"> </v>
      </c>
      <c r="H207" s="12"/>
      <c r="I207" s="12"/>
      <c r="J207" s="17" t="str">
        <f t="shared" si="113"/>
        <v/>
      </c>
      <c r="K207" s="15" t="str">
        <f t="shared" si="114"/>
        <v/>
      </c>
      <c r="L207" s="15" t="str">
        <f t="shared" si="115"/>
        <v xml:space="preserve"> </v>
      </c>
      <c r="M207" s="17"/>
      <c r="N207" s="15" t="str">
        <f t="shared" si="116"/>
        <v xml:space="preserve"> </v>
      </c>
      <c r="O207" s="15" t="str">
        <f t="shared" si="117"/>
        <v xml:space="preserve"> </v>
      </c>
      <c r="P207" s="12"/>
      <c r="Q207" s="12"/>
      <c r="R207" s="17" t="str">
        <f t="shared" si="108"/>
        <v/>
      </c>
      <c r="S207" s="15" t="str">
        <f t="shared" si="118"/>
        <v/>
      </c>
      <c r="T207" s="15" t="str">
        <f t="shared" si="119"/>
        <v xml:space="preserve"> </v>
      </c>
      <c r="U207" s="12"/>
      <c r="V207" s="12"/>
      <c r="W207" s="17" t="str">
        <f t="shared" si="120"/>
        <v/>
      </c>
      <c r="X207" s="15" t="str">
        <f t="shared" si="121"/>
        <v/>
      </c>
      <c r="Y207" s="15" t="str">
        <f t="shared" si="122"/>
        <v xml:space="preserve"> </v>
      </c>
      <c r="Z207" s="20"/>
      <c r="AA207" s="15" t="str">
        <f t="shared" si="123"/>
        <v xml:space="preserve"> </v>
      </c>
      <c r="AB207" s="15" t="str">
        <f t="shared" si="124"/>
        <v xml:space="preserve"> </v>
      </c>
      <c r="AC207" s="20"/>
      <c r="AD207" s="15" t="str">
        <f t="shared" si="125"/>
        <v xml:space="preserve"> </v>
      </c>
      <c r="AE207" s="15" t="str">
        <f t="shared" si="126"/>
        <v xml:space="preserve"> </v>
      </c>
      <c r="AF207" s="20"/>
      <c r="AG207" s="15" t="str">
        <f t="shared" si="127"/>
        <v xml:space="preserve"> </v>
      </c>
      <c r="AH207" s="15" t="str">
        <f t="shared" si="128"/>
        <v xml:space="preserve"> </v>
      </c>
      <c r="AI207" s="12"/>
      <c r="AJ207" s="15" t="str">
        <f t="shared" si="110"/>
        <v xml:space="preserve"> </v>
      </c>
      <c r="AK207" s="15" t="str">
        <f t="shared" si="109"/>
        <v xml:space="preserve"> </v>
      </c>
      <c r="AL207" s="17"/>
      <c r="AM207" s="15" t="str">
        <f t="shared" si="129"/>
        <v xml:space="preserve"> </v>
      </c>
      <c r="AN207" s="15" t="str">
        <f t="shared" si="130"/>
        <v xml:space="preserve"> </v>
      </c>
      <c r="AO207" s="21"/>
      <c r="AP207" s="22"/>
      <c r="AQ207" s="22"/>
      <c r="AR207" s="24" t="str">
        <f t="shared" si="131"/>
        <v xml:space="preserve"> </v>
      </c>
      <c r="AS207" s="2"/>
    </row>
    <row r="208" spans="1:45">
      <c r="A208" s="12">
        <v>190</v>
      </c>
      <c r="B208" s="89"/>
      <c r="C208" s="90"/>
      <c r="D208" s="91"/>
      <c r="E208" s="12"/>
      <c r="F208" s="15" t="str">
        <f t="shared" si="111"/>
        <v xml:space="preserve"> </v>
      </c>
      <c r="G208" s="15" t="str">
        <f t="shared" si="112"/>
        <v xml:space="preserve"> </v>
      </c>
      <c r="H208" s="12"/>
      <c r="I208" s="12"/>
      <c r="J208" s="17" t="str">
        <f t="shared" si="113"/>
        <v/>
      </c>
      <c r="K208" s="15" t="str">
        <f t="shared" si="114"/>
        <v/>
      </c>
      <c r="L208" s="15" t="str">
        <f t="shared" si="115"/>
        <v xml:space="preserve"> </v>
      </c>
      <c r="M208" s="17"/>
      <c r="N208" s="15" t="str">
        <f t="shared" si="116"/>
        <v xml:space="preserve"> </v>
      </c>
      <c r="O208" s="15" t="str">
        <f t="shared" si="117"/>
        <v xml:space="preserve"> </v>
      </c>
      <c r="P208" s="12"/>
      <c r="Q208" s="12"/>
      <c r="R208" s="17" t="str">
        <f t="shared" si="108"/>
        <v/>
      </c>
      <c r="S208" s="15" t="str">
        <f t="shared" si="118"/>
        <v/>
      </c>
      <c r="T208" s="15" t="str">
        <f t="shared" si="119"/>
        <v xml:space="preserve"> </v>
      </c>
      <c r="U208" s="12"/>
      <c r="V208" s="12"/>
      <c r="W208" s="17" t="str">
        <f t="shared" si="120"/>
        <v/>
      </c>
      <c r="X208" s="15" t="str">
        <f t="shared" si="121"/>
        <v/>
      </c>
      <c r="Y208" s="15" t="str">
        <f t="shared" si="122"/>
        <v xml:space="preserve"> </v>
      </c>
      <c r="Z208" s="20"/>
      <c r="AA208" s="15" t="str">
        <f t="shared" si="123"/>
        <v xml:space="preserve"> </v>
      </c>
      <c r="AB208" s="15" t="str">
        <f t="shared" si="124"/>
        <v xml:space="preserve"> </v>
      </c>
      <c r="AC208" s="20"/>
      <c r="AD208" s="15" t="str">
        <f t="shared" si="125"/>
        <v xml:space="preserve"> </v>
      </c>
      <c r="AE208" s="15" t="str">
        <f t="shared" si="126"/>
        <v xml:space="preserve"> </v>
      </c>
      <c r="AF208" s="20"/>
      <c r="AG208" s="15" t="str">
        <f t="shared" si="127"/>
        <v xml:space="preserve"> </v>
      </c>
      <c r="AH208" s="15" t="str">
        <f t="shared" si="128"/>
        <v xml:space="preserve"> </v>
      </c>
      <c r="AI208" s="12"/>
      <c r="AJ208" s="15" t="str">
        <f t="shared" si="110"/>
        <v xml:space="preserve"> </v>
      </c>
      <c r="AK208" s="15" t="str">
        <f t="shared" si="109"/>
        <v xml:space="preserve"> </v>
      </c>
      <c r="AL208" s="17"/>
      <c r="AM208" s="15" t="str">
        <f t="shared" si="129"/>
        <v xml:space="preserve"> </v>
      </c>
      <c r="AN208" s="15" t="str">
        <f t="shared" si="130"/>
        <v xml:space="preserve"> </v>
      </c>
      <c r="AO208" s="21"/>
      <c r="AP208" s="22"/>
      <c r="AQ208" s="22"/>
      <c r="AR208" s="24" t="str">
        <f t="shared" si="131"/>
        <v xml:space="preserve"> </v>
      </c>
      <c r="AS208" s="2"/>
    </row>
    <row r="209" spans="1:45">
      <c r="A209" s="45">
        <v>191</v>
      </c>
      <c r="B209" s="89"/>
      <c r="C209" s="90"/>
      <c r="D209" s="91"/>
      <c r="E209" s="12"/>
      <c r="F209" s="15" t="str">
        <f t="shared" si="111"/>
        <v xml:space="preserve"> </v>
      </c>
      <c r="G209" s="15" t="str">
        <f t="shared" si="112"/>
        <v xml:space="preserve"> </v>
      </c>
      <c r="H209" s="12"/>
      <c r="I209" s="12"/>
      <c r="J209" s="17" t="str">
        <f t="shared" si="113"/>
        <v/>
      </c>
      <c r="K209" s="15" t="str">
        <f t="shared" si="114"/>
        <v/>
      </c>
      <c r="L209" s="15" t="str">
        <f t="shared" si="115"/>
        <v xml:space="preserve"> </v>
      </c>
      <c r="M209" s="17"/>
      <c r="N209" s="15" t="str">
        <f t="shared" si="116"/>
        <v xml:space="preserve"> </v>
      </c>
      <c r="O209" s="15" t="str">
        <f t="shared" si="117"/>
        <v xml:space="preserve"> </v>
      </c>
      <c r="P209" s="12"/>
      <c r="Q209" s="12"/>
      <c r="R209" s="17" t="str">
        <f t="shared" si="108"/>
        <v/>
      </c>
      <c r="S209" s="15" t="str">
        <f t="shared" si="118"/>
        <v/>
      </c>
      <c r="T209" s="15" t="str">
        <f t="shared" si="119"/>
        <v xml:space="preserve"> </v>
      </c>
      <c r="U209" s="12"/>
      <c r="V209" s="12"/>
      <c r="W209" s="17" t="str">
        <f t="shared" si="120"/>
        <v/>
      </c>
      <c r="X209" s="15" t="str">
        <f t="shared" si="121"/>
        <v/>
      </c>
      <c r="Y209" s="15" t="str">
        <f t="shared" si="122"/>
        <v xml:space="preserve"> </v>
      </c>
      <c r="Z209" s="20"/>
      <c r="AA209" s="15" t="str">
        <f t="shared" si="123"/>
        <v xml:space="preserve"> </v>
      </c>
      <c r="AB209" s="15" t="str">
        <f t="shared" si="124"/>
        <v xml:space="preserve"> </v>
      </c>
      <c r="AC209" s="20"/>
      <c r="AD209" s="15" t="str">
        <f t="shared" si="125"/>
        <v xml:space="preserve"> </v>
      </c>
      <c r="AE209" s="15" t="str">
        <f t="shared" si="126"/>
        <v xml:space="preserve"> </v>
      </c>
      <c r="AF209" s="20"/>
      <c r="AG209" s="15" t="str">
        <f t="shared" si="127"/>
        <v xml:space="preserve"> </v>
      </c>
      <c r="AH209" s="15" t="str">
        <f t="shared" si="128"/>
        <v xml:space="preserve"> </v>
      </c>
      <c r="AI209" s="12"/>
      <c r="AJ209" s="15" t="str">
        <f t="shared" si="110"/>
        <v xml:space="preserve"> </v>
      </c>
      <c r="AK209" s="15" t="str">
        <f t="shared" si="109"/>
        <v xml:space="preserve"> </v>
      </c>
      <c r="AL209" s="17"/>
      <c r="AM209" s="15" t="str">
        <f t="shared" si="129"/>
        <v xml:space="preserve"> </v>
      </c>
      <c r="AN209" s="15" t="str">
        <f t="shared" si="130"/>
        <v xml:space="preserve"> </v>
      </c>
      <c r="AO209" s="21"/>
      <c r="AP209" s="22"/>
      <c r="AQ209" s="22"/>
      <c r="AR209" s="24" t="str">
        <f t="shared" si="131"/>
        <v xml:space="preserve"> </v>
      </c>
      <c r="AS209" s="2"/>
    </row>
    <row r="210" spans="1:45">
      <c r="A210" s="12">
        <v>192</v>
      </c>
      <c r="B210" s="89"/>
      <c r="C210" s="90"/>
      <c r="D210" s="91"/>
      <c r="E210" s="12"/>
      <c r="F210" s="15" t="str">
        <f t="shared" si="111"/>
        <v xml:space="preserve"> </v>
      </c>
      <c r="G210" s="15" t="str">
        <f t="shared" si="112"/>
        <v xml:space="preserve"> </v>
      </c>
      <c r="H210" s="12"/>
      <c r="I210" s="12"/>
      <c r="J210" s="17" t="str">
        <f t="shared" si="113"/>
        <v/>
      </c>
      <c r="K210" s="15" t="str">
        <f t="shared" si="114"/>
        <v/>
      </c>
      <c r="L210" s="15" t="str">
        <f t="shared" si="115"/>
        <v xml:space="preserve"> </v>
      </c>
      <c r="M210" s="17"/>
      <c r="N210" s="15" t="str">
        <f t="shared" si="116"/>
        <v xml:space="preserve"> </v>
      </c>
      <c r="O210" s="15" t="str">
        <f t="shared" si="117"/>
        <v xml:space="preserve"> </v>
      </c>
      <c r="P210" s="12"/>
      <c r="Q210" s="12"/>
      <c r="R210" s="17" t="str">
        <f t="shared" si="108"/>
        <v/>
      </c>
      <c r="S210" s="15" t="str">
        <f t="shared" si="118"/>
        <v/>
      </c>
      <c r="T210" s="15" t="str">
        <f t="shared" si="119"/>
        <v xml:space="preserve"> </v>
      </c>
      <c r="U210" s="12"/>
      <c r="V210" s="12"/>
      <c r="W210" s="17" t="str">
        <f t="shared" si="120"/>
        <v/>
      </c>
      <c r="X210" s="15" t="str">
        <f t="shared" si="121"/>
        <v/>
      </c>
      <c r="Y210" s="15" t="str">
        <f t="shared" si="122"/>
        <v xml:space="preserve"> </v>
      </c>
      <c r="Z210" s="20"/>
      <c r="AA210" s="15" t="str">
        <f t="shared" si="123"/>
        <v xml:space="preserve"> </v>
      </c>
      <c r="AB210" s="15" t="str">
        <f t="shared" si="124"/>
        <v xml:space="preserve"> </v>
      </c>
      <c r="AC210" s="20"/>
      <c r="AD210" s="15" t="str">
        <f t="shared" si="125"/>
        <v xml:space="preserve"> </v>
      </c>
      <c r="AE210" s="15" t="str">
        <f t="shared" si="126"/>
        <v xml:space="preserve"> </v>
      </c>
      <c r="AF210" s="20"/>
      <c r="AG210" s="15" t="str">
        <f t="shared" si="127"/>
        <v xml:space="preserve"> </v>
      </c>
      <c r="AH210" s="15" t="str">
        <f t="shared" si="128"/>
        <v xml:space="preserve"> </v>
      </c>
      <c r="AI210" s="12"/>
      <c r="AJ210" s="15" t="str">
        <f t="shared" si="110"/>
        <v xml:space="preserve"> </v>
      </c>
      <c r="AK210" s="15" t="str">
        <f t="shared" si="109"/>
        <v xml:space="preserve"> </v>
      </c>
      <c r="AL210" s="17"/>
      <c r="AM210" s="15" t="str">
        <f t="shared" si="129"/>
        <v xml:space="preserve"> </v>
      </c>
      <c r="AN210" s="15" t="str">
        <f t="shared" si="130"/>
        <v xml:space="preserve"> </v>
      </c>
      <c r="AO210" s="21"/>
      <c r="AP210" s="22"/>
      <c r="AQ210" s="22"/>
      <c r="AR210" s="24" t="str">
        <f t="shared" si="131"/>
        <v xml:space="preserve"> </v>
      </c>
      <c r="AS210" s="2"/>
    </row>
    <row r="211" spans="1:45">
      <c r="A211" s="45">
        <v>193</v>
      </c>
      <c r="B211" s="89"/>
      <c r="C211" s="90"/>
      <c r="D211" s="91"/>
      <c r="E211" s="12"/>
      <c r="F211" s="15" t="str">
        <f t="shared" si="111"/>
        <v xml:space="preserve"> </v>
      </c>
      <c r="G211" s="15" t="str">
        <f t="shared" si="112"/>
        <v xml:space="preserve"> </v>
      </c>
      <c r="H211" s="12"/>
      <c r="I211" s="12"/>
      <c r="J211" s="17" t="str">
        <f t="shared" si="113"/>
        <v/>
      </c>
      <c r="K211" s="15" t="str">
        <f t="shared" si="114"/>
        <v/>
      </c>
      <c r="L211" s="15" t="str">
        <f t="shared" si="115"/>
        <v xml:space="preserve"> </v>
      </c>
      <c r="M211" s="17"/>
      <c r="N211" s="15" t="str">
        <f t="shared" si="116"/>
        <v xml:space="preserve"> </v>
      </c>
      <c r="O211" s="15" t="str">
        <f t="shared" si="117"/>
        <v xml:space="preserve"> </v>
      </c>
      <c r="P211" s="12"/>
      <c r="Q211" s="12"/>
      <c r="R211" s="17" t="str">
        <f t="shared" si="108"/>
        <v/>
      </c>
      <c r="S211" s="15" t="str">
        <f t="shared" si="118"/>
        <v/>
      </c>
      <c r="T211" s="15" t="str">
        <f t="shared" si="119"/>
        <v xml:space="preserve"> </v>
      </c>
      <c r="U211" s="12"/>
      <c r="V211" s="12"/>
      <c r="W211" s="17" t="str">
        <f t="shared" si="120"/>
        <v/>
      </c>
      <c r="X211" s="15" t="str">
        <f t="shared" si="121"/>
        <v/>
      </c>
      <c r="Y211" s="15" t="str">
        <f t="shared" si="122"/>
        <v xml:space="preserve"> </v>
      </c>
      <c r="Z211" s="20"/>
      <c r="AA211" s="15" t="str">
        <f t="shared" si="123"/>
        <v xml:space="preserve"> </v>
      </c>
      <c r="AB211" s="15" t="str">
        <f t="shared" si="124"/>
        <v xml:space="preserve"> </v>
      </c>
      <c r="AC211" s="20"/>
      <c r="AD211" s="15" t="str">
        <f t="shared" si="125"/>
        <v xml:space="preserve"> </v>
      </c>
      <c r="AE211" s="15" t="str">
        <f t="shared" si="126"/>
        <v xml:space="preserve"> </v>
      </c>
      <c r="AF211" s="20"/>
      <c r="AG211" s="15" t="str">
        <f t="shared" si="127"/>
        <v xml:space="preserve"> </v>
      </c>
      <c r="AH211" s="15" t="str">
        <f t="shared" si="128"/>
        <v xml:space="preserve"> </v>
      </c>
      <c r="AI211" s="12"/>
      <c r="AJ211" s="15" t="str">
        <f t="shared" si="110"/>
        <v xml:space="preserve"> </v>
      </c>
      <c r="AK211" s="15" t="str">
        <f t="shared" si="109"/>
        <v xml:space="preserve"> </v>
      </c>
      <c r="AL211" s="17"/>
      <c r="AM211" s="15" t="str">
        <f t="shared" si="129"/>
        <v xml:space="preserve"> </v>
      </c>
      <c r="AN211" s="15" t="str">
        <f t="shared" si="130"/>
        <v xml:space="preserve"> </v>
      </c>
      <c r="AO211" s="21"/>
      <c r="AP211" s="22"/>
      <c r="AQ211" s="22"/>
      <c r="AR211" s="24" t="str">
        <f t="shared" si="131"/>
        <v xml:space="preserve"> </v>
      </c>
      <c r="AS211" s="2"/>
    </row>
    <row r="212" spans="1:45">
      <c r="A212" s="12">
        <v>194</v>
      </c>
      <c r="B212" s="89"/>
      <c r="C212" s="90"/>
      <c r="D212" s="91"/>
      <c r="E212" s="12"/>
      <c r="F212" s="15" t="str">
        <f t="shared" si="111"/>
        <v xml:space="preserve"> </v>
      </c>
      <c r="G212" s="15" t="str">
        <f t="shared" si="112"/>
        <v xml:space="preserve"> </v>
      </c>
      <c r="H212" s="12"/>
      <c r="I212" s="12"/>
      <c r="J212" s="17" t="str">
        <f t="shared" si="113"/>
        <v/>
      </c>
      <c r="K212" s="15" t="str">
        <f t="shared" si="114"/>
        <v/>
      </c>
      <c r="L212" s="15" t="str">
        <f t="shared" si="115"/>
        <v xml:space="preserve"> </v>
      </c>
      <c r="M212" s="17"/>
      <c r="N212" s="15" t="str">
        <f t="shared" si="116"/>
        <v xml:space="preserve"> </v>
      </c>
      <c r="O212" s="15" t="str">
        <f t="shared" si="117"/>
        <v xml:space="preserve"> </v>
      </c>
      <c r="P212" s="12"/>
      <c r="Q212" s="12"/>
      <c r="R212" s="17" t="str">
        <f t="shared" si="108"/>
        <v/>
      </c>
      <c r="S212" s="15" t="str">
        <f t="shared" si="118"/>
        <v/>
      </c>
      <c r="T212" s="15" t="str">
        <f t="shared" si="119"/>
        <v xml:space="preserve"> </v>
      </c>
      <c r="U212" s="12"/>
      <c r="V212" s="12"/>
      <c r="W212" s="17" t="str">
        <f t="shared" si="120"/>
        <v/>
      </c>
      <c r="X212" s="15" t="str">
        <f t="shared" si="121"/>
        <v/>
      </c>
      <c r="Y212" s="15" t="str">
        <f t="shared" si="122"/>
        <v xml:space="preserve"> </v>
      </c>
      <c r="Z212" s="20"/>
      <c r="AA212" s="15" t="str">
        <f t="shared" si="123"/>
        <v xml:space="preserve"> </v>
      </c>
      <c r="AB212" s="15" t="str">
        <f t="shared" si="124"/>
        <v xml:space="preserve"> </v>
      </c>
      <c r="AC212" s="20"/>
      <c r="AD212" s="15" t="str">
        <f t="shared" si="125"/>
        <v xml:space="preserve"> </v>
      </c>
      <c r="AE212" s="15" t="str">
        <f t="shared" si="126"/>
        <v xml:space="preserve"> </v>
      </c>
      <c r="AF212" s="20"/>
      <c r="AG212" s="15" t="str">
        <f t="shared" si="127"/>
        <v xml:space="preserve"> </v>
      </c>
      <c r="AH212" s="15" t="str">
        <f t="shared" si="128"/>
        <v xml:space="preserve"> </v>
      </c>
      <c r="AI212" s="12"/>
      <c r="AJ212" s="15" t="str">
        <f t="shared" si="110"/>
        <v xml:space="preserve"> </v>
      </c>
      <c r="AK212" s="15" t="str">
        <f t="shared" si="109"/>
        <v xml:space="preserve"> </v>
      </c>
      <c r="AL212" s="17"/>
      <c r="AM212" s="15" t="str">
        <f t="shared" si="129"/>
        <v xml:space="preserve"> </v>
      </c>
      <c r="AN212" s="15" t="str">
        <f t="shared" si="130"/>
        <v xml:space="preserve"> </v>
      </c>
      <c r="AO212" s="21"/>
      <c r="AP212" s="22"/>
      <c r="AQ212" s="22"/>
      <c r="AR212" s="24" t="str">
        <f t="shared" si="131"/>
        <v xml:space="preserve"> </v>
      </c>
      <c r="AS212" s="2"/>
    </row>
    <row r="213" spans="1:45">
      <c r="A213" s="45">
        <v>195</v>
      </c>
      <c r="B213" s="89"/>
      <c r="C213" s="90"/>
      <c r="D213" s="91"/>
      <c r="E213" s="12"/>
      <c r="F213" s="15" t="str">
        <f t="shared" si="111"/>
        <v xml:space="preserve"> </v>
      </c>
      <c r="G213" s="15" t="str">
        <f t="shared" si="112"/>
        <v xml:space="preserve"> </v>
      </c>
      <c r="H213" s="12"/>
      <c r="I213" s="12"/>
      <c r="J213" s="17" t="str">
        <f t="shared" si="113"/>
        <v/>
      </c>
      <c r="K213" s="15" t="str">
        <f t="shared" si="114"/>
        <v/>
      </c>
      <c r="L213" s="15" t="str">
        <f t="shared" si="115"/>
        <v xml:space="preserve"> </v>
      </c>
      <c r="M213" s="17"/>
      <c r="N213" s="15" t="str">
        <f t="shared" si="116"/>
        <v xml:space="preserve"> </v>
      </c>
      <c r="O213" s="15" t="str">
        <f t="shared" si="117"/>
        <v xml:space="preserve"> </v>
      </c>
      <c r="P213" s="12"/>
      <c r="Q213" s="12"/>
      <c r="R213" s="17" t="str">
        <f t="shared" si="108"/>
        <v/>
      </c>
      <c r="S213" s="15" t="str">
        <f t="shared" si="118"/>
        <v/>
      </c>
      <c r="T213" s="15" t="str">
        <f t="shared" si="119"/>
        <v xml:space="preserve"> </v>
      </c>
      <c r="U213" s="12"/>
      <c r="V213" s="12"/>
      <c r="W213" s="17" t="str">
        <f t="shared" si="120"/>
        <v/>
      </c>
      <c r="X213" s="15" t="str">
        <f t="shared" si="121"/>
        <v/>
      </c>
      <c r="Y213" s="15" t="str">
        <f t="shared" si="122"/>
        <v xml:space="preserve"> </v>
      </c>
      <c r="Z213" s="20"/>
      <c r="AA213" s="15" t="str">
        <f t="shared" si="123"/>
        <v xml:space="preserve"> </v>
      </c>
      <c r="AB213" s="15" t="str">
        <f t="shared" si="124"/>
        <v xml:space="preserve"> </v>
      </c>
      <c r="AC213" s="20"/>
      <c r="AD213" s="15" t="str">
        <f t="shared" si="125"/>
        <v xml:space="preserve"> </v>
      </c>
      <c r="AE213" s="15" t="str">
        <f t="shared" si="126"/>
        <v xml:space="preserve"> </v>
      </c>
      <c r="AF213" s="20"/>
      <c r="AG213" s="15" t="str">
        <f t="shared" si="127"/>
        <v xml:space="preserve"> </v>
      </c>
      <c r="AH213" s="15" t="str">
        <f t="shared" si="128"/>
        <v xml:space="preserve"> </v>
      </c>
      <c r="AI213" s="12"/>
      <c r="AJ213" s="15" t="str">
        <f t="shared" si="110"/>
        <v xml:space="preserve"> </v>
      </c>
      <c r="AK213" s="15" t="str">
        <f t="shared" si="109"/>
        <v xml:space="preserve"> </v>
      </c>
      <c r="AL213" s="17"/>
      <c r="AM213" s="15" t="str">
        <f t="shared" si="129"/>
        <v xml:space="preserve"> </v>
      </c>
      <c r="AN213" s="15" t="str">
        <f t="shared" si="130"/>
        <v xml:space="preserve"> </v>
      </c>
      <c r="AO213" s="21"/>
      <c r="AP213" s="22"/>
      <c r="AQ213" s="22"/>
      <c r="AR213" s="24" t="str">
        <f t="shared" si="131"/>
        <v xml:space="preserve"> </v>
      </c>
      <c r="AS213" s="2"/>
    </row>
    <row r="214" spans="1:45">
      <c r="A214" s="12">
        <v>196</v>
      </c>
      <c r="B214" s="89"/>
      <c r="C214" s="90"/>
      <c r="D214" s="91"/>
      <c r="E214" s="12"/>
      <c r="F214" s="15" t="str">
        <f t="shared" si="111"/>
        <v xml:space="preserve"> </v>
      </c>
      <c r="G214" s="15" t="str">
        <f t="shared" si="112"/>
        <v xml:space="preserve"> </v>
      </c>
      <c r="H214" s="12"/>
      <c r="I214" s="12"/>
      <c r="J214" s="17" t="str">
        <f t="shared" si="113"/>
        <v/>
      </c>
      <c r="K214" s="15" t="str">
        <f t="shared" si="114"/>
        <v/>
      </c>
      <c r="L214" s="15" t="str">
        <f t="shared" si="115"/>
        <v xml:space="preserve"> </v>
      </c>
      <c r="M214" s="17"/>
      <c r="N214" s="15" t="str">
        <f t="shared" si="116"/>
        <v xml:space="preserve"> </v>
      </c>
      <c r="O214" s="15" t="str">
        <f t="shared" si="117"/>
        <v xml:space="preserve"> </v>
      </c>
      <c r="P214" s="12"/>
      <c r="Q214" s="12"/>
      <c r="R214" s="17" t="str">
        <f t="shared" si="108"/>
        <v/>
      </c>
      <c r="S214" s="15" t="str">
        <f t="shared" si="118"/>
        <v/>
      </c>
      <c r="T214" s="15" t="str">
        <f t="shared" si="119"/>
        <v xml:space="preserve"> </v>
      </c>
      <c r="U214" s="12"/>
      <c r="V214" s="12"/>
      <c r="W214" s="17" t="str">
        <f t="shared" si="120"/>
        <v/>
      </c>
      <c r="X214" s="15" t="str">
        <f t="shared" si="121"/>
        <v/>
      </c>
      <c r="Y214" s="15" t="str">
        <f t="shared" si="122"/>
        <v xml:space="preserve"> </v>
      </c>
      <c r="Z214" s="20"/>
      <c r="AA214" s="15" t="str">
        <f t="shared" si="123"/>
        <v xml:space="preserve"> </v>
      </c>
      <c r="AB214" s="15" t="str">
        <f t="shared" si="124"/>
        <v xml:space="preserve"> </v>
      </c>
      <c r="AC214" s="20"/>
      <c r="AD214" s="15" t="str">
        <f t="shared" si="125"/>
        <v xml:space="preserve"> </v>
      </c>
      <c r="AE214" s="15" t="str">
        <f t="shared" si="126"/>
        <v xml:space="preserve"> </v>
      </c>
      <c r="AF214" s="20"/>
      <c r="AG214" s="15" t="str">
        <f t="shared" si="127"/>
        <v xml:space="preserve"> </v>
      </c>
      <c r="AH214" s="15" t="str">
        <f t="shared" si="128"/>
        <v xml:space="preserve"> </v>
      </c>
      <c r="AI214" s="12"/>
      <c r="AJ214" s="15" t="str">
        <f t="shared" si="110"/>
        <v xml:space="preserve"> </v>
      </c>
      <c r="AK214" s="15" t="str">
        <f t="shared" si="109"/>
        <v xml:space="preserve"> </v>
      </c>
      <c r="AL214" s="17"/>
      <c r="AM214" s="15" t="str">
        <f t="shared" si="129"/>
        <v xml:space="preserve"> </v>
      </c>
      <c r="AN214" s="15" t="str">
        <f t="shared" si="130"/>
        <v xml:space="preserve"> </v>
      </c>
      <c r="AO214" s="21"/>
      <c r="AP214" s="22"/>
      <c r="AQ214" s="22"/>
      <c r="AR214" s="24" t="str">
        <f t="shared" si="131"/>
        <v xml:space="preserve"> </v>
      </c>
      <c r="AS214" s="2"/>
    </row>
    <row r="215" spans="1:45" ht="15.75" customHeight="1">
      <c r="A215" s="45">
        <v>197</v>
      </c>
      <c r="B215" s="89"/>
      <c r="C215" s="90"/>
      <c r="D215" s="91"/>
      <c r="E215" s="12"/>
      <c r="F215" s="15" t="str">
        <f t="shared" si="111"/>
        <v xml:space="preserve"> </v>
      </c>
      <c r="G215" s="15" t="str">
        <f t="shared" si="112"/>
        <v xml:space="preserve"> </v>
      </c>
      <c r="H215" s="12"/>
      <c r="I215" s="12"/>
      <c r="J215" s="17" t="str">
        <f t="shared" si="113"/>
        <v/>
      </c>
      <c r="K215" s="15" t="str">
        <f t="shared" si="114"/>
        <v/>
      </c>
      <c r="L215" s="15" t="str">
        <f t="shared" si="115"/>
        <v xml:space="preserve"> </v>
      </c>
      <c r="M215" s="17"/>
      <c r="N215" s="15" t="str">
        <f t="shared" si="116"/>
        <v xml:space="preserve"> </v>
      </c>
      <c r="O215" s="15" t="str">
        <f t="shared" si="117"/>
        <v xml:space="preserve"> </v>
      </c>
      <c r="P215" s="12"/>
      <c r="Q215" s="12"/>
      <c r="R215" s="17" t="str">
        <f t="shared" si="108"/>
        <v/>
      </c>
      <c r="S215" s="15" t="str">
        <f t="shared" si="118"/>
        <v/>
      </c>
      <c r="T215" s="15" t="str">
        <f t="shared" si="119"/>
        <v xml:space="preserve"> </v>
      </c>
      <c r="U215" s="12"/>
      <c r="V215" s="12"/>
      <c r="W215" s="17" t="str">
        <f t="shared" si="120"/>
        <v/>
      </c>
      <c r="X215" s="15" t="str">
        <f t="shared" si="121"/>
        <v/>
      </c>
      <c r="Y215" s="15" t="str">
        <f t="shared" si="122"/>
        <v xml:space="preserve"> </v>
      </c>
      <c r="Z215" s="20"/>
      <c r="AA215" s="15" t="str">
        <f t="shared" si="123"/>
        <v xml:space="preserve"> </v>
      </c>
      <c r="AB215" s="15" t="str">
        <f t="shared" si="124"/>
        <v xml:space="preserve"> </v>
      </c>
      <c r="AC215" s="20"/>
      <c r="AD215" s="15" t="str">
        <f t="shared" si="125"/>
        <v xml:space="preserve"> </v>
      </c>
      <c r="AE215" s="15" t="str">
        <f t="shared" si="126"/>
        <v xml:space="preserve"> </v>
      </c>
      <c r="AF215" s="20"/>
      <c r="AG215" s="15" t="str">
        <f t="shared" si="127"/>
        <v xml:space="preserve"> </v>
      </c>
      <c r="AH215" s="15" t="str">
        <f t="shared" si="128"/>
        <v xml:space="preserve"> </v>
      </c>
      <c r="AI215" s="12"/>
      <c r="AJ215" s="15" t="str">
        <f t="shared" si="110"/>
        <v xml:space="preserve"> </v>
      </c>
      <c r="AK215" s="15" t="str">
        <f t="shared" si="109"/>
        <v xml:space="preserve"> </v>
      </c>
      <c r="AL215" s="17"/>
      <c r="AM215" s="15" t="str">
        <f t="shared" si="129"/>
        <v xml:space="preserve"> </v>
      </c>
      <c r="AN215" s="15" t="str">
        <f t="shared" si="130"/>
        <v xml:space="preserve"> </v>
      </c>
      <c r="AO215" s="21"/>
      <c r="AP215" s="22"/>
      <c r="AQ215" s="22"/>
      <c r="AR215" s="24" t="str">
        <f t="shared" si="131"/>
        <v xml:space="preserve"> </v>
      </c>
      <c r="AS215" s="2"/>
    </row>
    <row r="216" spans="1:45">
      <c r="A216" s="12">
        <v>198</v>
      </c>
      <c r="B216" s="89"/>
      <c r="C216" s="90"/>
      <c r="D216" s="91"/>
      <c r="E216" s="12"/>
      <c r="F216" s="15" t="str">
        <f t="shared" si="111"/>
        <v xml:space="preserve"> </v>
      </c>
      <c r="G216" s="15" t="str">
        <f t="shared" si="112"/>
        <v xml:space="preserve"> </v>
      </c>
      <c r="H216" s="12"/>
      <c r="I216" s="12"/>
      <c r="J216" s="17" t="str">
        <f t="shared" si="113"/>
        <v/>
      </c>
      <c r="K216" s="15" t="str">
        <f t="shared" si="114"/>
        <v/>
      </c>
      <c r="L216" s="15" t="str">
        <f t="shared" si="115"/>
        <v xml:space="preserve"> </v>
      </c>
      <c r="M216" s="17"/>
      <c r="N216" s="15" t="str">
        <f t="shared" si="116"/>
        <v xml:space="preserve"> </v>
      </c>
      <c r="O216" s="15" t="str">
        <f t="shared" si="117"/>
        <v xml:space="preserve"> </v>
      </c>
      <c r="P216" s="12"/>
      <c r="Q216" s="12"/>
      <c r="R216" s="17" t="str">
        <f t="shared" si="108"/>
        <v/>
      </c>
      <c r="S216" s="15" t="str">
        <f t="shared" si="118"/>
        <v/>
      </c>
      <c r="T216" s="15" t="str">
        <f t="shared" si="119"/>
        <v xml:space="preserve"> </v>
      </c>
      <c r="U216" s="12"/>
      <c r="V216" s="12"/>
      <c r="W216" s="17" t="str">
        <f t="shared" si="120"/>
        <v/>
      </c>
      <c r="X216" s="15" t="str">
        <f t="shared" si="121"/>
        <v/>
      </c>
      <c r="Y216" s="15" t="str">
        <f t="shared" si="122"/>
        <v xml:space="preserve"> </v>
      </c>
      <c r="Z216" s="20"/>
      <c r="AA216" s="15" t="str">
        <f t="shared" si="123"/>
        <v xml:space="preserve"> </v>
      </c>
      <c r="AB216" s="15" t="str">
        <f t="shared" si="124"/>
        <v xml:space="preserve"> </v>
      </c>
      <c r="AC216" s="20"/>
      <c r="AD216" s="15" t="str">
        <f t="shared" si="125"/>
        <v xml:space="preserve"> </v>
      </c>
      <c r="AE216" s="15" t="str">
        <f t="shared" si="126"/>
        <v xml:space="preserve"> </v>
      </c>
      <c r="AF216" s="20"/>
      <c r="AG216" s="15" t="str">
        <f t="shared" si="127"/>
        <v xml:space="preserve"> </v>
      </c>
      <c r="AH216" s="15" t="str">
        <f t="shared" si="128"/>
        <v xml:space="preserve"> </v>
      </c>
      <c r="AI216" s="12"/>
      <c r="AJ216" s="15" t="str">
        <f t="shared" si="110"/>
        <v xml:space="preserve"> </v>
      </c>
      <c r="AK216" s="15" t="str">
        <f t="shared" si="109"/>
        <v xml:space="preserve"> </v>
      </c>
      <c r="AL216" s="17"/>
      <c r="AM216" s="15" t="str">
        <f t="shared" si="129"/>
        <v xml:space="preserve"> </v>
      </c>
      <c r="AN216" s="15" t="str">
        <f t="shared" si="130"/>
        <v xml:space="preserve"> </v>
      </c>
      <c r="AO216" s="21"/>
      <c r="AP216" s="22"/>
      <c r="AQ216" s="22"/>
      <c r="AR216" s="24" t="str">
        <f t="shared" si="131"/>
        <v xml:space="preserve"> </v>
      </c>
      <c r="AS216" s="2"/>
    </row>
    <row r="217" spans="1:45">
      <c r="A217" s="45">
        <v>199</v>
      </c>
      <c r="B217" s="89"/>
      <c r="C217" s="90"/>
      <c r="D217" s="91"/>
      <c r="E217" s="12"/>
      <c r="F217" s="15" t="str">
        <f t="shared" si="111"/>
        <v xml:space="preserve"> </v>
      </c>
      <c r="G217" s="15" t="str">
        <f t="shared" si="112"/>
        <v xml:space="preserve"> </v>
      </c>
      <c r="H217" s="12"/>
      <c r="I217" s="12"/>
      <c r="J217" s="17" t="str">
        <f t="shared" si="113"/>
        <v/>
      </c>
      <c r="K217" s="15" t="str">
        <f t="shared" si="114"/>
        <v/>
      </c>
      <c r="L217" s="15" t="str">
        <f t="shared" si="115"/>
        <v xml:space="preserve"> </v>
      </c>
      <c r="M217" s="17"/>
      <c r="N217" s="15" t="str">
        <f t="shared" si="116"/>
        <v xml:space="preserve"> </v>
      </c>
      <c r="O217" s="15" t="str">
        <f t="shared" si="117"/>
        <v xml:space="preserve"> </v>
      </c>
      <c r="P217" s="12"/>
      <c r="Q217" s="12"/>
      <c r="R217" s="17" t="str">
        <f t="shared" si="108"/>
        <v/>
      </c>
      <c r="S217" s="15" t="str">
        <f t="shared" si="118"/>
        <v/>
      </c>
      <c r="T217" s="15" t="str">
        <f t="shared" si="119"/>
        <v xml:space="preserve"> </v>
      </c>
      <c r="U217" s="12"/>
      <c r="V217" s="12"/>
      <c r="W217" s="17" t="str">
        <f t="shared" si="120"/>
        <v/>
      </c>
      <c r="X217" s="15" t="str">
        <f t="shared" si="121"/>
        <v/>
      </c>
      <c r="Y217" s="15" t="str">
        <f t="shared" si="122"/>
        <v xml:space="preserve"> </v>
      </c>
      <c r="Z217" s="20"/>
      <c r="AA217" s="15" t="str">
        <f t="shared" si="123"/>
        <v xml:space="preserve"> </v>
      </c>
      <c r="AB217" s="15" t="str">
        <f t="shared" si="124"/>
        <v xml:space="preserve"> </v>
      </c>
      <c r="AC217" s="20"/>
      <c r="AD217" s="15" t="str">
        <f t="shared" si="125"/>
        <v xml:space="preserve"> </v>
      </c>
      <c r="AE217" s="15" t="str">
        <f t="shared" si="126"/>
        <v xml:space="preserve"> </v>
      </c>
      <c r="AF217" s="20"/>
      <c r="AG217" s="15" t="str">
        <f t="shared" si="127"/>
        <v xml:space="preserve"> </v>
      </c>
      <c r="AH217" s="15" t="str">
        <f t="shared" si="128"/>
        <v xml:space="preserve"> </v>
      </c>
      <c r="AI217" s="12"/>
      <c r="AJ217" s="15" t="str">
        <f t="shared" si="110"/>
        <v xml:space="preserve"> </v>
      </c>
      <c r="AK217" s="15" t="str">
        <f t="shared" si="109"/>
        <v xml:space="preserve"> </v>
      </c>
      <c r="AL217" s="17"/>
      <c r="AM217" s="15" t="str">
        <f t="shared" si="129"/>
        <v xml:space="preserve"> </v>
      </c>
      <c r="AN217" s="15" t="str">
        <f t="shared" si="130"/>
        <v xml:space="preserve"> </v>
      </c>
      <c r="AO217" s="21"/>
      <c r="AP217" s="22"/>
      <c r="AQ217" s="22"/>
      <c r="AR217" s="24" t="str">
        <f t="shared" si="131"/>
        <v xml:space="preserve"> </v>
      </c>
      <c r="AS217" s="2"/>
    </row>
    <row r="218" spans="1:45">
      <c r="A218" s="12">
        <v>200</v>
      </c>
      <c r="B218" s="89"/>
      <c r="C218" s="90"/>
      <c r="D218" s="91"/>
      <c r="E218" s="12"/>
      <c r="F218" s="15" t="str">
        <f t="shared" si="111"/>
        <v xml:space="preserve"> </v>
      </c>
      <c r="G218" s="15" t="str">
        <f t="shared" si="112"/>
        <v xml:space="preserve"> </v>
      </c>
      <c r="H218" s="12"/>
      <c r="I218" s="12"/>
      <c r="J218" s="17" t="str">
        <f t="shared" si="113"/>
        <v/>
      </c>
      <c r="K218" s="15" t="str">
        <f t="shared" si="114"/>
        <v/>
      </c>
      <c r="L218" s="15" t="str">
        <f t="shared" si="115"/>
        <v xml:space="preserve"> </v>
      </c>
      <c r="M218" s="17"/>
      <c r="N218" s="15" t="str">
        <f t="shared" si="116"/>
        <v xml:space="preserve"> </v>
      </c>
      <c r="O218" s="15" t="str">
        <f t="shared" si="117"/>
        <v xml:space="preserve"> </v>
      </c>
      <c r="P218" s="12"/>
      <c r="Q218" s="12"/>
      <c r="R218" s="17" t="str">
        <f t="shared" si="108"/>
        <v/>
      </c>
      <c r="S218" s="15" t="str">
        <f t="shared" si="118"/>
        <v/>
      </c>
      <c r="T218" s="15" t="str">
        <f t="shared" si="119"/>
        <v xml:space="preserve"> </v>
      </c>
      <c r="U218" s="12"/>
      <c r="V218" s="12"/>
      <c r="W218" s="17" t="str">
        <f t="shared" si="120"/>
        <v/>
      </c>
      <c r="X218" s="15" t="str">
        <f t="shared" si="121"/>
        <v/>
      </c>
      <c r="Y218" s="15" t="str">
        <f t="shared" si="122"/>
        <v xml:space="preserve"> </v>
      </c>
      <c r="Z218" s="20"/>
      <c r="AA218" s="15" t="str">
        <f t="shared" si="123"/>
        <v xml:space="preserve"> </v>
      </c>
      <c r="AB218" s="15" t="str">
        <f t="shared" si="124"/>
        <v xml:space="preserve"> </v>
      </c>
      <c r="AC218" s="20"/>
      <c r="AD218" s="15" t="str">
        <f t="shared" si="125"/>
        <v xml:space="preserve"> </v>
      </c>
      <c r="AE218" s="15" t="str">
        <f t="shared" si="126"/>
        <v xml:space="preserve"> </v>
      </c>
      <c r="AF218" s="20"/>
      <c r="AG218" s="15" t="str">
        <f t="shared" si="127"/>
        <v xml:space="preserve"> </v>
      </c>
      <c r="AH218" s="15" t="str">
        <f t="shared" si="128"/>
        <v xml:space="preserve"> </v>
      </c>
      <c r="AI218" s="12"/>
      <c r="AJ218" s="15" t="str">
        <f t="shared" si="110"/>
        <v xml:space="preserve"> </v>
      </c>
      <c r="AK218" s="15" t="str">
        <f t="shared" si="109"/>
        <v xml:space="preserve"> </v>
      </c>
      <c r="AL218" s="17"/>
      <c r="AM218" s="15" t="str">
        <f t="shared" si="129"/>
        <v xml:space="preserve"> </v>
      </c>
      <c r="AN218" s="15" t="str">
        <f t="shared" si="130"/>
        <v xml:space="preserve"> </v>
      </c>
      <c r="AO218" s="21"/>
      <c r="AP218" s="22"/>
      <c r="AQ218" s="22"/>
      <c r="AR218" s="24" t="str">
        <f t="shared" si="131"/>
        <v xml:space="preserve"> </v>
      </c>
      <c r="AS218" s="2"/>
    </row>
    <row r="219" spans="1:45">
      <c r="A219" s="45">
        <v>201</v>
      </c>
      <c r="B219" s="89"/>
      <c r="C219" s="90"/>
      <c r="D219" s="91"/>
      <c r="E219" s="12"/>
      <c r="F219" s="15" t="str">
        <f t="shared" si="111"/>
        <v xml:space="preserve"> </v>
      </c>
      <c r="G219" s="15" t="str">
        <f t="shared" si="112"/>
        <v xml:space="preserve"> </v>
      </c>
      <c r="H219" s="12"/>
      <c r="I219" s="12"/>
      <c r="J219" s="17" t="str">
        <f t="shared" si="113"/>
        <v/>
      </c>
      <c r="K219" s="15" t="str">
        <f t="shared" si="114"/>
        <v/>
      </c>
      <c r="L219" s="15" t="str">
        <f t="shared" si="115"/>
        <v xml:space="preserve"> </v>
      </c>
      <c r="M219" s="17"/>
      <c r="N219" s="15" t="str">
        <f t="shared" si="116"/>
        <v xml:space="preserve"> </v>
      </c>
      <c r="O219" s="15" t="str">
        <f t="shared" si="117"/>
        <v xml:space="preserve"> </v>
      </c>
      <c r="P219" s="12"/>
      <c r="Q219" s="12"/>
      <c r="R219" s="17" t="str">
        <f t="shared" ref="R219:R282" si="132">IF(COUNTIF(P219:Q219,"")=2,"",SUM(P219:Q219)/2)</f>
        <v/>
      </c>
      <c r="S219" s="15" t="str">
        <f t="shared" si="118"/>
        <v/>
      </c>
      <c r="T219" s="15" t="str">
        <f t="shared" si="119"/>
        <v xml:space="preserve"> </v>
      </c>
      <c r="U219" s="12"/>
      <c r="V219" s="12"/>
      <c r="W219" s="17" t="str">
        <f t="shared" si="120"/>
        <v/>
      </c>
      <c r="X219" s="15" t="str">
        <f t="shared" si="121"/>
        <v/>
      </c>
      <c r="Y219" s="15" t="str">
        <f t="shared" si="122"/>
        <v xml:space="preserve"> </v>
      </c>
      <c r="Z219" s="20"/>
      <c r="AA219" s="15" t="str">
        <f t="shared" si="123"/>
        <v xml:space="preserve"> </v>
      </c>
      <c r="AB219" s="15" t="str">
        <f t="shared" si="124"/>
        <v xml:space="preserve"> </v>
      </c>
      <c r="AC219" s="20"/>
      <c r="AD219" s="15" t="str">
        <f t="shared" si="125"/>
        <v xml:space="preserve"> </v>
      </c>
      <c r="AE219" s="15" t="str">
        <f t="shared" si="126"/>
        <v xml:space="preserve"> </v>
      </c>
      <c r="AF219" s="20"/>
      <c r="AG219" s="15" t="str">
        <f t="shared" si="127"/>
        <v xml:space="preserve"> </v>
      </c>
      <c r="AH219" s="15" t="str">
        <f t="shared" si="128"/>
        <v xml:space="preserve"> </v>
      </c>
      <c r="AI219" s="12"/>
      <c r="AJ219" s="15" t="str">
        <f t="shared" si="110"/>
        <v xml:space="preserve"> </v>
      </c>
      <c r="AK219" s="15" t="str">
        <f t="shared" si="109"/>
        <v xml:space="preserve"> </v>
      </c>
      <c r="AL219" s="17"/>
      <c r="AM219" s="15" t="str">
        <f t="shared" si="129"/>
        <v xml:space="preserve"> </v>
      </c>
      <c r="AN219" s="15" t="str">
        <f t="shared" si="130"/>
        <v xml:space="preserve"> </v>
      </c>
      <c r="AO219" s="21"/>
      <c r="AP219" s="22"/>
      <c r="AQ219" s="22"/>
      <c r="AR219" s="24" t="str">
        <f t="shared" si="131"/>
        <v xml:space="preserve"> </v>
      </c>
      <c r="AS219" s="2"/>
    </row>
    <row r="220" spans="1:45">
      <c r="A220" s="12">
        <v>202</v>
      </c>
      <c r="B220" s="89"/>
      <c r="C220" s="90"/>
      <c r="D220" s="91"/>
      <c r="E220" s="12"/>
      <c r="F220" s="15" t="str">
        <f t="shared" si="111"/>
        <v xml:space="preserve"> </v>
      </c>
      <c r="G220" s="15" t="str">
        <f t="shared" si="112"/>
        <v xml:space="preserve"> </v>
      </c>
      <c r="H220" s="12"/>
      <c r="I220" s="12"/>
      <c r="J220" s="17" t="str">
        <f t="shared" si="113"/>
        <v/>
      </c>
      <c r="K220" s="15" t="str">
        <f t="shared" si="114"/>
        <v/>
      </c>
      <c r="L220" s="15" t="str">
        <f t="shared" si="115"/>
        <v xml:space="preserve"> </v>
      </c>
      <c r="M220" s="17"/>
      <c r="N220" s="15" t="str">
        <f t="shared" si="116"/>
        <v xml:space="preserve"> </v>
      </c>
      <c r="O220" s="15" t="str">
        <f t="shared" si="117"/>
        <v xml:space="preserve"> </v>
      </c>
      <c r="P220" s="12"/>
      <c r="Q220" s="12"/>
      <c r="R220" s="17" t="str">
        <f t="shared" si="132"/>
        <v/>
      </c>
      <c r="S220" s="15" t="str">
        <f t="shared" si="118"/>
        <v/>
      </c>
      <c r="T220" s="15" t="str">
        <f t="shared" si="119"/>
        <v xml:space="preserve"> </v>
      </c>
      <c r="U220" s="12"/>
      <c r="V220" s="12"/>
      <c r="W220" s="17" t="str">
        <f t="shared" si="120"/>
        <v/>
      </c>
      <c r="X220" s="15" t="str">
        <f t="shared" si="121"/>
        <v/>
      </c>
      <c r="Y220" s="15" t="str">
        <f t="shared" si="122"/>
        <v xml:space="preserve"> </v>
      </c>
      <c r="Z220" s="20"/>
      <c r="AA220" s="15" t="str">
        <f t="shared" si="123"/>
        <v xml:space="preserve"> </v>
      </c>
      <c r="AB220" s="15" t="str">
        <f t="shared" si="124"/>
        <v xml:space="preserve"> </v>
      </c>
      <c r="AC220" s="20"/>
      <c r="AD220" s="15" t="str">
        <f t="shared" si="125"/>
        <v xml:space="preserve"> </v>
      </c>
      <c r="AE220" s="15" t="str">
        <f t="shared" si="126"/>
        <v xml:space="preserve"> </v>
      </c>
      <c r="AF220" s="20"/>
      <c r="AG220" s="15" t="str">
        <f t="shared" si="127"/>
        <v xml:space="preserve"> </v>
      </c>
      <c r="AH220" s="15" t="str">
        <f t="shared" si="128"/>
        <v xml:space="preserve"> </v>
      </c>
      <c r="AI220" s="12"/>
      <c r="AJ220" s="15" t="str">
        <f t="shared" si="110"/>
        <v xml:space="preserve"> </v>
      </c>
      <c r="AK220" s="15" t="str">
        <f t="shared" si="109"/>
        <v xml:space="preserve"> </v>
      </c>
      <c r="AL220" s="17"/>
      <c r="AM220" s="15" t="str">
        <f t="shared" si="129"/>
        <v xml:space="preserve"> </v>
      </c>
      <c r="AN220" s="15" t="str">
        <f t="shared" si="130"/>
        <v xml:space="preserve"> </v>
      </c>
      <c r="AO220" s="21"/>
      <c r="AP220" s="22"/>
      <c r="AQ220" s="22"/>
      <c r="AR220" s="24" t="str">
        <f t="shared" si="131"/>
        <v xml:space="preserve"> </v>
      </c>
      <c r="AS220" s="2"/>
    </row>
    <row r="221" spans="1:45">
      <c r="A221" s="45">
        <v>203</v>
      </c>
      <c r="B221" s="89"/>
      <c r="C221" s="90"/>
      <c r="D221" s="91"/>
      <c r="E221" s="12"/>
      <c r="F221" s="15" t="str">
        <f t="shared" si="111"/>
        <v xml:space="preserve"> </v>
      </c>
      <c r="G221" s="15" t="str">
        <f t="shared" si="112"/>
        <v xml:space="preserve"> </v>
      </c>
      <c r="H221" s="12"/>
      <c r="I221" s="12"/>
      <c r="J221" s="17" t="str">
        <f t="shared" si="113"/>
        <v/>
      </c>
      <c r="K221" s="15" t="str">
        <f t="shared" si="114"/>
        <v/>
      </c>
      <c r="L221" s="15" t="str">
        <f t="shared" si="115"/>
        <v xml:space="preserve"> </v>
      </c>
      <c r="M221" s="17"/>
      <c r="N221" s="15" t="str">
        <f t="shared" si="116"/>
        <v xml:space="preserve"> </v>
      </c>
      <c r="O221" s="15" t="str">
        <f t="shared" si="117"/>
        <v xml:space="preserve"> </v>
      </c>
      <c r="P221" s="12"/>
      <c r="Q221" s="12"/>
      <c r="R221" s="17" t="str">
        <f t="shared" si="132"/>
        <v/>
      </c>
      <c r="S221" s="15" t="str">
        <f t="shared" si="118"/>
        <v/>
      </c>
      <c r="T221" s="15" t="str">
        <f t="shared" si="119"/>
        <v xml:space="preserve"> </v>
      </c>
      <c r="U221" s="12"/>
      <c r="V221" s="12"/>
      <c r="W221" s="17" t="str">
        <f t="shared" si="120"/>
        <v/>
      </c>
      <c r="X221" s="15" t="str">
        <f t="shared" si="121"/>
        <v/>
      </c>
      <c r="Y221" s="15" t="str">
        <f t="shared" si="122"/>
        <v xml:space="preserve"> </v>
      </c>
      <c r="Z221" s="20"/>
      <c r="AA221" s="15" t="str">
        <f t="shared" si="123"/>
        <v xml:space="preserve"> </v>
      </c>
      <c r="AB221" s="15" t="str">
        <f t="shared" si="124"/>
        <v xml:space="preserve"> </v>
      </c>
      <c r="AC221" s="20"/>
      <c r="AD221" s="15" t="str">
        <f t="shared" si="125"/>
        <v xml:space="preserve"> </v>
      </c>
      <c r="AE221" s="15" t="str">
        <f t="shared" si="126"/>
        <v xml:space="preserve"> </v>
      </c>
      <c r="AF221" s="20"/>
      <c r="AG221" s="15" t="str">
        <f t="shared" si="127"/>
        <v xml:space="preserve"> </v>
      </c>
      <c r="AH221" s="15" t="str">
        <f t="shared" si="128"/>
        <v xml:space="preserve"> </v>
      </c>
      <c r="AI221" s="12"/>
      <c r="AJ221" s="15" t="str">
        <f t="shared" si="110"/>
        <v xml:space="preserve"> </v>
      </c>
      <c r="AK221" s="15" t="str">
        <f t="shared" si="109"/>
        <v xml:space="preserve"> </v>
      </c>
      <c r="AL221" s="17"/>
      <c r="AM221" s="15" t="str">
        <f t="shared" si="129"/>
        <v xml:space="preserve"> </v>
      </c>
      <c r="AN221" s="15" t="str">
        <f t="shared" si="130"/>
        <v xml:space="preserve"> </v>
      </c>
      <c r="AO221" s="21"/>
      <c r="AP221" s="22"/>
      <c r="AQ221" s="22"/>
      <c r="AR221" s="24" t="str">
        <f t="shared" si="131"/>
        <v xml:space="preserve"> </v>
      </c>
      <c r="AS221" s="2"/>
    </row>
    <row r="222" spans="1:45">
      <c r="A222" s="12">
        <v>204</v>
      </c>
      <c r="B222" s="89"/>
      <c r="C222" s="90"/>
      <c r="D222" s="91"/>
      <c r="E222" s="12"/>
      <c r="F222" s="15" t="str">
        <f t="shared" si="111"/>
        <v xml:space="preserve"> </v>
      </c>
      <c r="G222" s="15" t="str">
        <f t="shared" si="112"/>
        <v xml:space="preserve"> </v>
      </c>
      <c r="H222" s="12"/>
      <c r="I222" s="12"/>
      <c r="J222" s="17" t="str">
        <f t="shared" si="113"/>
        <v/>
      </c>
      <c r="K222" s="15" t="str">
        <f t="shared" si="114"/>
        <v/>
      </c>
      <c r="L222" s="15" t="str">
        <f t="shared" si="115"/>
        <v xml:space="preserve"> </v>
      </c>
      <c r="M222" s="17"/>
      <c r="N222" s="15" t="str">
        <f t="shared" si="116"/>
        <v xml:space="preserve"> </v>
      </c>
      <c r="O222" s="15" t="str">
        <f t="shared" si="117"/>
        <v xml:space="preserve"> </v>
      </c>
      <c r="P222" s="12"/>
      <c r="Q222" s="12"/>
      <c r="R222" s="17" t="str">
        <f t="shared" si="132"/>
        <v/>
      </c>
      <c r="S222" s="15" t="str">
        <f t="shared" si="118"/>
        <v/>
      </c>
      <c r="T222" s="15" t="str">
        <f t="shared" si="119"/>
        <v xml:space="preserve"> </v>
      </c>
      <c r="U222" s="12"/>
      <c r="V222" s="12"/>
      <c r="W222" s="17" t="str">
        <f t="shared" si="120"/>
        <v/>
      </c>
      <c r="X222" s="15" t="str">
        <f t="shared" si="121"/>
        <v/>
      </c>
      <c r="Y222" s="15" t="str">
        <f t="shared" si="122"/>
        <v xml:space="preserve"> </v>
      </c>
      <c r="Z222" s="20"/>
      <c r="AA222" s="15" t="str">
        <f t="shared" si="123"/>
        <v xml:space="preserve"> </v>
      </c>
      <c r="AB222" s="15" t="str">
        <f t="shared" si="124"/>
        <v xml:space="preserve"> </v>
      </c>
      <c r="AC222" s="20"/>
      <c r="AD222" s="15" t="str">
        <f t="shared" si="125"/>
        <v xml:space="preserve"> </v>
      </c>
      <c r="AE222" s="15" t="str">
        <f t="shared" si="126"/>
        <v xml:space="preserve"> </v>
      </c>
      <c r="AF222" s="20"/>
      <c r="AG222" s="15" t="str">
        <f t="shared" si="127"/>
        <v xml:space="preserve"> </v>
      </c>
      <c r="AH222" s="15" t="str">
        <f t="shared" si="128"/>
        <v xml:space="preserve"> </v>
      </c>
      <c r="AI222" s="12"/>
      <c r="AJ222" s="15" t="str">
        <f t="shared" si="110"/>
        <v xml:space="preserve"> </v>
      </c>
      <c r="AK222" s="15" t="str">
        <f t="shared" si="109"/>
        <v xml:space="preserve"> </v>
      </c>
      <c r="AL222" s="17"/>
      <c r="AM222" s="15" t="str">
        <f t="shared" si="129"/>
        <v xml:space="preserve"> </v>
      </c>
      <c r="AN222" s="15" t="str">
        <f t="shared" si="130"/>
        <v xml:space="preserve"> </v>
      </c>
      <c r="AO222" s="21"/>
      <c r="AP222" s="22"/>
      <c r="AQ222" s="22"/>
      <c r="AR222" s="24" t="str">
        <f t="shared" si="131"/>
        <v xml:space="preserve"> </v>
      </c>
      <c r="AS222" s="2"/>
    </row>
    <row r="223" spans="1:45">
      <c r="A223" s="45">
        <v>205</v>
      </c>
      <c r="B223" s="89"/>
      <c r="C223" s="90"/>
      <c r="D223" s="91"/>
      <c r="E223" s="12"/>
      <c r="F223" s="15" t="str">
        <f t="shared" si="111"/>
        <v xml:space="preserve"> </v>
      </c>
      <c r="G223" s="15" t="str">
        <f t="shared" si="112"/>
        <v xml:space="preserve"> </v>
      </c>
      <c r="H223" s="12"/>
      <c r="I223" s="12"/>
      <c r="J223" s="17" t="str">
        <f t="shared" si="113"/>
        <v/>
      </c>
      <c r="K223" s="15" t="str">
        <f t="shared" si="114"/>
        <v/>
      </c>
      <c r="L223" s="15" t="str">
        <f t="shared" si="115"/>
        <v xml:space="preserve"> </v>
      </c>
      <c r="M223" s="17"/>
      <c r="N223" s="15" t="str">
        <f t="shared" si="116"/>
        <v xml:space="preserve"> </v>
      </c>
      <c r="O223" s="15" t="str">
        <f t="shared" si="117"/>
        <v xml:space="preserve"> </v>
      </c>
      <c r="P223" s="12"/>
      <c r="Q223" s="12"/>
      <c r="R223" s="17" t="str">
        <f t="shared" si="132"/>
        <v/>
      </c>
      <c r="S223" s="15" t="str">
        <f t="shared" si="118"/>
        <v/>
      </c>
      <c r="T223" s="15" t="str">
        <f t="shared" si="119"/>
        <v xml:space="preserve"> </v>
      </c>
      <c r="U223" s="12"/>
      <c r="V223" s="12"/>
      <c r="W223" s="17" t="str">
        <f t="shared" si="120"/>
        <v/>
      </c>
      <c r="X223" s="15" t="str">
        <f t="shared" si="121"/>
        <v/>
      </c>
      <c r="Y223" s="15" t="str">
        <f t="shared" si="122"/>
        <v xml:space="preserve"> </v>
      </c>
      <c r="Z223" s="20"/>
      <c r="AA223" s="15" t="str">
        <f t="shared" si="123"/>
        <v xml:space="preserve"> </v>
      </c>
      <c r="AB223" s="15" t="str">
        <f t="shared" si="124"/>
        <v xml:space="preserve"> </v>
      </c>
      <c r="AC223" s="20"/>
      <c r="AD223" s="15" t="str">
        <f t="shared" si="125"/>
        <v xml:space="preserve"> </v>
      </c>
      <c r="AE223" s="15" t="str">
        <f t="shared" si="126"/>
        <v xml:space="preserve"> </v>
      </c>
      <c r="AF223" s="20"/>
      <c r="AG223" s="15" t="str">
        <f t="shared" si="127"/>
        <v xml:space="preserve"> </v>
      </c>
      <c r="AH223" s="15" t="str">
        <f t="shared" si="128"/>
        <v xml:space="preserve"> </v>
      </c>
      <c r="AI223" s="12"/>
      <c r="AJ223" s="15" t="str">
        <f t="shared" si="110"/>
        <v xml:space="preserve"> </v>
      </c>
      <c r="AK223" s="15" t="str">
        <f t="shared" si="109"/>
        <v xml:space="preserve"> </v>
      </c>
      <c r="AL223" s="17"/>
      <c r="AM223" s="15" t="str">
        <f t="shared" si="129"/>
        <v xml:space="preserve"> </v>
      </c>
      <c r="AN223" s="15" t="str">
        <f t="shared" si="130"/>
        <v xml:space="preserve"> </v>
      </c>
      <c r="AO223" s="21"/>
      <c r="AP223" s="22"/>
      <c r="AQ223" s="22"/>
      <c r="AR223" s="24" t="str">
        <f t="shared" si="131"/>
        <v xml:space="preserve"> </v>
      </c>
      <c r="AS223" s="2"/>
    </row>
    <row r="224" spans="1:45">
      <c r="A224" s="12">
        <v>206</v>
      </c>
      <c r="B224" s="89"/>
      <c r="C224" s="90"/>
      <c r="D224" s="91"/>
      <c r="E224" s="12"/>
      <c r="F224" s="15" t="str">
        <f t="shared" si="111"/>
        <v xml:space="preserve"> </v>
      </c>
      <c r="G224" s="15" t="str">
        <f t="shared" si="112"/>
        <v xml:space="preserve"> </v>
      </c>
      <c r="H224" s="12"/>
      <c r="I224" s="12"/>
      <c r="J224" s="17" t="str">
        <f t="shared" si="113"/>
        <v/>
      </c>
      <c r="K224" s="15" t="str">
        <f t="shared" si="114"/>
        <v/>
      </c>
      <c r="L224" s="15" t="str">
        <f t="shared" si="115"/>
        <v xml:space="preserve"> </v>
      </c>
      <c r="M224" s="17"/>
      <c r="N224" s="15" t="str">
        <f t="shared" si="116"/>
        <v xml:space="preserve"> </v>
      </c>
      <c r="O224" s="15" t="str">
        <f t="shared" si="117"/>
        <v xml:space="preserve"> </v>
      </c>
      <c r="P224" s="12"/>
      <c r="Q224" s="12"/>
      <c r="R224" s="17" t="str">
        <f t="shared" si="132"/>
        <v/>
      </c>
      <c r="S224" s="15" t="str">
        <f t="shared" si="118"/>
        <v/>
      </c>
      <c r="T224" s="15" t="str">
        <f t="shared" si="119"/>
        <v xml:space="preserve"> </v>
      </c>
      <c r="U224" s="12"/>
      <c r="V224" s="12"/>
      <c r="W224" s="17" t="str">
        <f t="shared" si="120"/>
        <v/>
      </c>
      <c r="X224" s="15" t="str">
        <f t="shared" si="121"/>
        <v/>
      </c>
      <c r="Y224" s="15" t="str">
        <f t="shared" si="122"/>
        <v xml:space="preserve"> </v>
      </c>
      <c r="Z224" s="20"/>
      <c r="AA224" s="15" t="str">
        <f t="shared" si="123"/>
        <v xml:space="preserve"> </v>
      </c>
      <c r="AB224" s="15" t="str">
        <f t="shared" si="124"/>
        <v xml:space="preserve"> </v>
      </c>
      <c r="AC224" s="20"/>
      <c r="AD224" s="15" t="str">
        <f t="shared" si="125"/>
        <v xml:space="preserve"> </v>
      </c>
      <c r="AE224" s="15" t="str">
        <f t="shared" si="126"/>
        <v xml:space="preserve"> </v>
      </c>
      <c r="AF224" s="20"/>
      <c r="AG224" s="15" t="str">
        <f t="shared" si="127"/>
        <v xml:space="preserve"> </v>
      </c>
      <c r="AH224" s="15" t="str">
        <f t="shared" si="128"/>
        <v xml:space="preserve"> </v>
      </c>
      <c r="AI224" s="12"/>
      <c r="AJ224" s="15" t="str">
        <f t="shared" si="110"/>
        <v xml:space="preserve"> </v>
      </c>
      <c r="AK224" s="15" t="str">
        <f t="shared" si="109"/>
        <v xml:space="preserve"> </v>
      </c>
      <c r="AL224" s="17"/>
      <c r="AM224" s="15" t="str">
        <f t="shared" si="129"/>
        <v xml:space="preserve"> </v>
      </c>
      <c r="AN224" s="15" t="str">
        <f t="shared" si="130"/>
        <v xml:space="preserve"> </v>
      </c>
      <c r="AO224" s="21"/>
      <c r="AP224" s="22"/>
      <c r="AQ224" s="22"/>
      <c r="AR224" s="24" t="str">
        <f t="shared" si="131"/>
        <v xml:space="preserve"> </v>
      </c>
      <c r="AS224" s="2"/>
    </row>
    <row r="225" spans="1:45">
      <c r="A225" s="45">
        <v>207</v>
      </c>
      <c r="B225" s="89"/>
      <c r="C225" s="90"/>
      <c r="D225" s="91"/>
      <c r="E225" s="12"/>
      <c r="F225" s="15" t="str">
        <f t="shared" si="111"/>
        <v xml:space="preserve"> </v>
      </c>
      <c r="G225" s="15" t="str">
        <f t="shared" si="112"/>
        <v xml:space="preserve"> </v>
      </c>
      <c r="H225" s="12"/>
      <c r="I225" s="12"/>
      <c r="J225" s="17" t="str">
        <f t="shared" si="113"/>
        <v/>
      </c>
      <c r="K225" s="15" t="str">
        <f t="shared" si="114"/>
        <v/>
      </c>
      <c r="L225" s="15" t="str">
        <f t="shared" si="115"/>
        <v xml:space="preserve"> </v>
      </c>
      <c r="M225" s="17"/>
      <c r="N225" s="15" t="str">
        <f t="shared" si="116"/>
        <v xml:space="preserve"> </v>
      </c>
      <c r="O225" s="15" t="str">
        <f t="shared" si="117"/>
        <v xml:space="preserve"> </v>
      </c>
      <c r="P225" s="12"/>
      <c r="Q225" s="12"/>
      <c r="R225" s="17" t="str">
        <f t="shared" si="132"/>
        <v/>
      </c>
      <c r="S225" s="15" t="str">
        <f t="shared" si="118"/>
        <v/>
      </c>
      <c r="T225" s="15" t="str">
        <f t="shared" si="119"/>
        <v xml:space="preserve"> </v>
      </c>
      <c r="U225" s="12"/>
      <c r="V225" s="12"/>
      <c r="W225" s="17" t="str">
        <f t="shared" si="120"/>
        <v/>
      </c>
      <c r="X225" s="15" t="str">
        <f t="shared" si="121"/>
        <v/>
      </c>
      <c r="Y225" s="15" t="str">
        <f t="shared" si="122"/>
        <v xml:space="preserve"> </v>
      </c>
      <c r="Z225" s="20"/>
      <c r="AA225" s="15" t="str">
        <f t="shared" si="123"/>
        <v xml:space="preserve"> </v>
      </c>
      <c r="AB225" s="15" t="str">
        <f t="shared" si="124"/>
        <v xml:space="preserve"> </v>
      </c>
      <c r="AC225" s="20"/>
      <c r="AD225" s="15" t="str">
        <f t="shared" si="125"/>
        <v xml:space="preserve"> </v>
      </c>
      <c r="AE225" s="15" t="str">
        <f t="shared" si="126"/>
        <v xml:space="preserve"> </v>
      </c>
      <c r="AF225" s="20"/>
      <c r="AG225" s="15" t="str">
        <f t="shared" si="127"/>
        <v xml:space="preserve"> </v>
      </c>
      <c r="AH225" s="15" t="str">
        <f t="shared" si="128"/>
        <v xml:space="preserve"> </v>
      </c>
      <c r="AI225" s="12"/>
      <c r="AJ225" s="15" t="str">
        <f t="shared" si="110"/>
        <v xml:space="preserve"> </v>
      </c>
      <c r="AK225" s="15" t="str">
        <f t="shared" si="109"/>
        <v xml:space="preserve"> </v>
      </c>
      <c r="AL225" s="17"/>
      <c r="AM225" s="15" t="str">
        <f t="shared" si="129"/>
        <v xml:space="preserve"> </v>
      </c>
      <c r="AN225" s="15" t="str">
        <f t="shared" si="130"/>
        <v xml:space="preserve"> </v>
      </c>
      <c r="AO225" s="21"/>
      <c r="AP225" s="22"/>
      <c r="AQ225" s="22"/>
      <c r="AR225" s="24" t="str">
        <f t="shared" si="131"/>
        <v xml:space="preserve"> </v>
      </c>
      <c r="AS225" s="2"/>
    </row>
    <row r="226" spans="1:45">
      <c r="A226" s="12">
        <v>208</v>
      </c>
      <c r="B226" s="89"/>
      <c r="C226" s="90"/>
      <c r="D226" s="91"/>
      <c r="E226" s="12"/>
      <c r="F226" s="15" t="str">
        <f t="shared" si="111"/>
        <v xml:space="preserve"> </v>
      </c>
      <c r="G226" s="15" t="str">
        <f t="shared" si="112"/>
        <v xml:space="preserve"> </v>
      </c>
      <c r="H226" s="12"/>
      <c r="I226" s="12"/>
      <c r="J226" s="17" t="str">
        <f t="shared" si="113"/>
        <v/>
      </c>
      <c r="K226" s="15" t="str">
        <f t="shared" si="114"/>
        <v/>
      </c>
      <c r="L226" s="15" t="str">
        <f t="shared" si="115"/>
        <v xml:space="preserve"> </v>
      </c>
      <c r="M226" s="17"/>
      <c r="N226" s="15" t="str">
        <f t="shared" si="116"/>
        <v xml:space="preserve"> </v>
      </c>
      <c r="O226" s="15" t="str">
        <f t="shared" si="117"/>
        <v xml:space="preserve"> </v>
      </c>
      <c r="P226" s="12"/>
      <c r="Q226" s="12"/>
      <c r="R226" s="17" t="str">
        <f t="shared" si="132"/>
        <v/>
      </c>
      <c r="S226" s="15" t="str">
        <f t="shared" si="118"/>
        <v/>
      </c>
      <c r="T226" s="15" t="str">
        <f t="shared" si="119"/>
        <v xml:space="preserve"> </v>
      </c>
      <c r="U226" s="12"/>
      <c r="V226" s="12"/>
      <c r="W226" s="17" t="str">
        <f t="shared" si="120"/>
        <v/>
      </c>
      <c r="X226" s="15" t="str">
        <f t="shared" si="121"/>
        <v/>
      </c>
      <c r="Y226" s="15" t="str">
        <f t="shared" si="122"/>
        <v xml:space="preserve"> </v>
      </c>
      <c r="Z226" s="20"/>
      <c r="AA226" s="15" t="str">
        <f t="shared" si="123"/>
        <v xml:space="preserve"> </v>
      </c>
      <c r="AB226" s="15" t="str">
        <f t="shared" si="124"/>
        <v xml:space="preserve"> </v>
      </c>
      <c r="AC226" s="20"/>
      <c r="AD226" s="15" t="str">
        <f t="shared" si="125"/>
        <v xml:space="preserve"> </v>
      </c>
      <c r="AE226" s="15" t="str">
        <f t="shared" si="126"/>
        <v xml:space="preserve"> </v>
      </c>
      <c r="AF226" s="20"/>
      <c r="AG226" s="15" t="str">
        <f t="shared" si="127"/>
        <v xml:space="preserve"> </v>
      </c>
      <c r="AH226" s="15" t="str">
        <f t="shared" si="128"/>
        <v xml:space="preserve"> </v>
      </c>
      <c r="AI226" s="12"/>
      <c r="AJ226" s="15" t="str">
        <f t="shared" si="110"/>
        <v xml:space="preserve"> </v>
      </c>
      <c r="AK226" s="15" t="str">
        <f t="shared" si="109"/>
        <v xml:space="preserve"> </v>
      </c>
      <c r="AL226" s="17"/>
      <c r="AM226" s="15" t="str">
        <f t="shared" si="129"/>
        <v xml:space="preserve"> </v>
      </c>
      <c r="AN226" s="15" t="str">
        <f t="shared" si="130"/>
        <v xml:space="preserve"> </v>
      </c>
      <c r="AO226" s="21"/>
      <c r="AP226" s="22"/>
      <c r="AQ226" s="22"/>
      <c r="AR226" s="24" t="str">
        <f t="shared" si="131"/>
        <v xml:space="preserve"> </v>
      </c>
      <c r="AS226" s="2"/>
    </row>
    <row r="227" spans="1:45">
      <c r="A227" s="45">
        <v>209</v>
      </c>
      <c r="B227" s="89"/>
      <c r="C227" s="90"/>
      <c r="D227" s="91"/>
      <c r="E227" s="12"/>
      <c r="F227" s="15" t="str">
        <f t="shared" si="111"/>
        <v xml:space="preserve"> </v>
      </c>
      <c r="G227" s="15" t="str">
        <f t="shared" si="112"/>
        <v xml:space="preserve"> </v>
      </c>
      <c r="H227" s="12"/>
      <c r="I227" s="12"/>
      <c r="J227" s="17" t="str">
        <f t="shared" si="113"/>
        <v/>
      </c>
      <c r="K227" s="15" t="str">
        <f t="shared" si="114"/>
        <v/>
      </c>
      <c r="L227" s="15" t="str">
        <f t="shared" si="115"/>
        <v xml:space="preserve"> </v>
      </c>
      <c r="M227" s="17"/>
      <c r="N227" s="15" t="str">
        <f t="shared" si="116"/>
        <v xml:space="preserve"> </v>
      </c>
      <c r="O227" s="15" t="str">
        <f t="shared" si="117"/>
        <v xml:space="preserve"> </v>
      </c>
      <c r="P227" s="12"/>
      <c r="Q227" s="12"/>
      <c r="R227" s="17" t="str">
        <f t="shared" si="132"/>
        <v/>
      </c>
      <c r="S227" s="15" t="str">
        <f t="shared" si="118"/>
        <v/>
      </c>
      <c r="T227" s="15" t="str">
        <f t="shared" si="119"/>
        <v xml:space="preserve"> </v>
      </c>
      <c r="U227" s="12"/>
      <c r="V227" s="12"/>
      <c r="W227" s="17" t="str">
        <f t="shared" si="120"/>
        <v/>
      </c>
      <c r="X227" s="15" t="str">
        <f t="shared" si="121"/>
        <v/>
      </c>
      <c r="Y227" s="15" t="str">
        <f t="shared" si="122"/>
        <v xml:space="preserve"> </v>
      </c>
      <c r="Z227" s="20"/>
      <c r="AA227" s="15" t="str">
        <f t="shared" si="123"/>
        <v xml:space="preserve"> </v>
      </c>
      <c r="AB227" s="15" t="str">
        <f t="shared" si="124"/>
        <v xml:space="preserve"> </v>
      </c>
      <c r="AC227" s="20"/>
      <c r="AD227" s="15" t="str">
        <f t="shared" si="125"/>
        <v xml:space="preserve"> </v>
      </c>
      <c r="AE227" s="15" t="str">
        <f t="shared" si="126"/>
        <v xml:space="preserve"> </v>
      </c>
      <c r="AF227" s="20"/>
      <c r="AG227" s="15" t="str">
        <f t="shared" si="127"/>
        <v xml:space="preserve"> </v>
      </c>
      <c r="AH227" s="15" t="str">
        <f t="shared" si="128"/>
        <v xml:space="preserve"> </v>
      </c>
      <c r="AI227" s="12"/>
      <c r="AJ227" s="15" t="str">
        <f t="shared" si="110"/>
        <v xml:space="preserve"> </v>
      </c>
      <c r="AK227" s="15" t="str">
        <f t="shared" si="109"/>
        <v xml:space="preserve"> </v>
      </c>
      <c r="AL227" s="17"/>
      <c r="AM227" s="15" t="str">
        <f t="shared" si="129"/>
        <v xml:space="preserve"> </v>
      </c>
      <c r="AN227" s="15" t="str">
        <f t="shared" si="130"/>
        <v xml:space="preserve"> </v>
      </c>
      <c r="AO227" s="21"/>
      <c r="AP227" s="22"/>
      <c r="AQ227" s="22"/>
      <c r="AR227" s="24" t="str">
        <f t="shared" si="131"/>
        <v xml:space="preserve"> </v>
      </c>
      <c r="AS227" s="2"/>
    </row>
    <row r="228" spans="1:45">
      <c r="A228" s="12">
        <v>210</v>
      </c>
      <c r="B228" s="89"/>
      <c r="C228" s="90"/>
      <c r="D228" s="91"/>
      <c r="E228" s="12"/>
      <c r="F228" s="15" t="str">
        <f t="shared" si="111"/>
        <v xml:space="preserve"> </v>
      </c>
      <c r="G228" s="15" t="str">
        <f t="shared" si="112"/>
        <v xml:space="preserve"> </v>
      </c>
      <c r="H228" s="12"/>
      <c r="I228" s="12"/>
      <c r="J228" s="17" t="str">
        <f t="shared" si="113"/>
        <v/>
      </c>
      <c r="K228" s="15" t="str">
        <f t="shared" si="114"/>
        <v/>
      </c>
      <c r="L228" s="15" t="str">
        <f t="shared" si="115"/>
        <v xml:space="preserve"> </v>
      </c>
      <c r="M228" s="17"/>
      <c r="N228" s="15" t="str">
        <f t="shared" si="116"/>
        <v xml:space="preserve"> </v>
      </c>
      <c r="O228" s="15" t="str">
        <f t="shared" si="117"/>
        <v xml:space="preserve"> </v>
      </c>
      <c r="P228" s="12"/>
      <c r="Q228" s="12"/>
      <c r="R228" s="17" t="str">
        <f t="shared" si="132"/>
        <v/>
      </c>
      <c r="S228" s="15" t="str">
        <f t="shared" si="118"/>
        <v/>
      </c>
      <c r="T228" s="15" t="str">
        <f t="shared" si="119"/>
        <v xml:space="preserve"> </v>
      </c>
      <c r="U228" s="12"/>
      <c r="V228" s="12"/>
      <c r="W228" s="17" t="str">
        <f t="shared" si="120"/>
        <v/>
      </c>
      <c r="X228" s="15" t="str">
        <f t="shared" si="121"/>
        <v/>
      </c>
      <c r="Y228" s="15" t="str">
        <f t="shared" si="122"/>
        <v xml:space="preserve"> </v>
      </c>
      <c r="Z228" s="20"/>
      <c r="AA228" s="15" t="str">
        <f t="shared" si="123"/>
        <v xml:space="preserve"> </v>
      </c>
      <c r="AB228" s="15" t="str">
        <f t="shared" si="124"/>
        <v xml:space="preserve"> </v>
      </c>
      <c r="AC228" s="20"/>
      <c r="AD228" s="15" t="str">
        <f t="shared" si="125"/>
        <v xml:space="preserve"> </v>
      </c>
      <c r="AE228" s="15" t="str">
        <f t="shared" si="126"/>
        <v xml:space="preserve"> </v>
      </c>
      <c r="AF228" s="20"/>
      <c r="AG228" s="15" t="str">
        <f t="shared" si="127"/>
        <v xml:space="preserve"> </v>
      </c>
      <c r="AH228" s="15" t="str">
        <f t="shared" si="128"/>
        <v xml:space="preserve"> </v>
      </c>
      <c r="AI228" s="12"/>
      <c r="AJ228" s="15" t="str">
        <f t="shared" si="110"/>
        <v xml:space="preserve"> </v>
      </c>
      <c r="AK228" s="15" t="str">
        <f t="shared" si="109"/>
        <v xml:space="preserve"> </v>
      </c>
      <c r="AL228" s="17"/>
      <c r="AM228" s="15" t="str">
        <f t="shared" si="129"/>
        <v xml:space="preserve"> </v>
      </c>
      <c r="AN228" s="15" t="str">
        <f t="shared" si="130"/>
        <v xml:space="preserve"> </v>
      </c>
      <c r="AO228" s="21"/>
      <c r="AP228" s="22"/>
      <c r="AQ228" s="22"/>
      <c r="AR228" s="24" t="str">
        <f t="shared" si="131"/>
        <v xml:space="preserve"> </v>
      </c>
      <c r="AS228" s="2"/>
    </row>
    <row r="229" spans="1:45">
      <c r="A229" s="45">
        <v>211</v>
      </c>
      <c r="B229" s="89"/>
      <c r="C229" s="90"/>
      <c r="D229" s="91"/>
      <c r="E229" s="12"/>
      <c r="F229" s="15" t="str">
        <f t="shared" si="111"/>
        <v xml:space="preserve"> </v>
      </c>
      <c r="G229" s="15" t="str">
        <f t="shared" si="112"/>
        <v xml:space="preserve"> </v>
      </c>
      <c r="H229" s="12"/>
      <c r="I229" s="12"/>
      <c r="J229" s="17" t="str">
        <f t="shared" si="113"/>
        <v/>
      </c>
      <c r="K229" s="15" t="str">
        <f t="shared" si="114"/>
        <v/>
      </c>
      <c r="L229" s="15" t="str">
        <f t="shared" si="115"/>
        <v xml:space="preserve"> </v>
      </c>
      <c r="M229" s="17"/>
      <c r="N229" s="15" t="str">
        <f t="shared" si="116"/>
        <v xml:space="preserve"> </v>
      </c>
      <c r="O229" s="15" t="str">
        <f t="shared" si="117"/>
        <v xml:space="preserve"> </v>
      </c>
      <c r="P229" s="12"/>
      <c r="Q229" s="12"/>
      <c r="R229" s="17" t="str">
        <f t="shared" si="132"/>
        <v/>
      </c>
      <c r="S229" s="15" t="str">
        <f t="shared" si="118"/>
        <v/>
      </c>
      <c r="T229" s="15" t="str">
        <f t="shared" si="119"/>
        <v xml:space="preserve"> </v>
      </c>
      <c r="U229" s="12"/>
      <c r="V229" s="12"/>
      <c r="W229" s="17" t="str">
        <f t="shared" si="120"/>
        <v/>
      </c>
      <c r="X229" s="15" t="str">
        <f t="shared" si="121"/>
        <v/>
      </c>
      <c r="Y229" s="15" t="str">
        <f t="shared" si="122"/>
        <v xml:space="preserve"> </v>
      </c>
      <c r="Z229" s="20"/>
      <c r="AA229" s="15" t="str">
        <f t="shared" si="123"/>
        <v xml:space="preserve"> </v>
      </c>
      <c r="AB229" s="15" t="str">
        <f t="shared" si="124"/>
        <v xml:space="preserve"> </v>
      </c>
      <c r="AC229" s="20"/>
      <c r="AD229" s="15" t="str">
        <f t="shared" si="125"/>
        <v xml:space="preserve"> </v>
      </c>
      <c r="AE229" s="15" t="str">
        <f t="shared" si="126"/>
        <v xml:space="preserve"> </v>
      </c>
      <c r="AF229" s="20"/>
      <c r="AG229" s="15" t="str">
        <f t="shared" si="127"/>
        <v xml:space="preserve"> </v>
      </c>
      <c r="AH229" s="15" t="str">
        <f t="shared" si="128"/>
        <v xml:space="preserve"> </v>
      </c>
      <c r="AI229" s="12"/>
      <c r="AJ229" s="15" t="str">
        <f t="shared" si="110"/>
        <v xml:space="preserve"> </v>
      </c>
      <c r="AK229" s="15" t="str">
        <f t="shared" si="109"/>
        <v xml:space="preserve"> </v>
      </c>
      <c r="AL229" s="17"/>
      <c r="AM229" s="15" t="str">
        <f t="shared" si="129"/>
        <v xml:space="preserve"> </v>
      </c>
      <c r="AN229" s="15" t="str">
        <f t="shared" si="130"/>
        <v xml:space="preserve"> </v>
      </c>
      <c r="AO229" s="21"/>
      <c r="AP229" s="22"/>
      <c r="AQ229" s="22"/>
      <c r="AR229" s="24" t="str">
        <f t="shared" si="131"/>
        <v xml:space="preserve"> </v>
      </c>
      <c r="AS229" s="2"/>
    </row>
    <row r="230" spans="1:45">
      <c r="A230" s="12">
        <v>212</v>
      </c>
      <c r="B230" s="89"/>
      <c r="C230" s="90"/>
      <c r="D230" s="91"/>
      <c r="E230" s="12"/>
      <c r="F230" s="15" t="str">
        <f t="shared" si="111"/>
        <v xml:space="preserve"> </v>
      </c>
      <c r="G230" s="15" t="str">
        <f t="shared" si="112"/>
        <v xml:space="preserve"> </v>
      </c>
      <c r="H230" s="12"/>
      <c r="I230" s="12"/>
      <c r="J230" s="17" t="str">
        <f t="shared" si="113"/>
        <v/>
      </c>
      <c r="K230" s="15" t="str">
        <f t="shared" si="114"/>
        <v/>
      </c>
      <c r="L230" s="15" t="str">
        <f t="shared" si="115"/>
        <v xml:space="preserve"> </v>
      </c>
      <c r="M230" s="17"/>
      <c r="N230" s="15" t="str">
        <f t="shared" si="116"/>
        <v xml:space="preserve"> </v>
      </c>
      <c r="O230" s="15" t="str">
        <f t="shared" si="117"/>
        <v xml:space="preserve"> </v>
      </c>
      <c r="P230" s="12"/>
      <c r="Q230" s="12"/>
      <c r="R230" s="17" t="str">
        <f t="shared" si="132"/>
        <v/>
      </c>
      <c r="S230" s="15" t="str">
        <f t="shared" si="118"/>
        <v/>
      </c>
      <c r="T230" s="15" t="str">
        <f t="shared" si="119"/>
        <v xml:space="preserve"> </v>
      </c>
      <c r="U230" s="12"/>
      <c r="V230" s="12"/>
      <c r="W230" s="17" t="str">
        <f t="shared" si="120"/>
        <v/>
      </c>
      <c r="X230" s="15" t="str">
        <f t="shared" si="121"/>
        <v/>
      </c>
      <c r="Y230" s="15" t="str">
        <f t="shared" si="122"/>
        <v xml:space="preserve"> </v>
      </c>
      <c r="Z230" s="20"/>
      <c r="AA230" s="15" t="str">
        <f t="shared" si="123"/>
        <v xml:space="preserve"> </v>
      </c>
      <c r="AB230" s="15" t="str">
        <f t="shared" si="124"/>
        <v xml:space="preserve"> </v>
      </c>
      <c r="AC230" s="20"/>
      <c r="AD230" s="15" t="str">
        <f t="shared" si="125"/>
        <v xml:space="preserve"> </v>
      </c>
      <c r="AE230" s="15" t="str">
        <f t="shared" si="126"/>
        <v xml:space="preserve"> </v>
      </c>
      <c r="AF230" s="20"/>
      <c r="AG230" s="15" t="str">
        <f t="shared" si="127"/>
        <v xml:space="preserve"> </v>
      </c>
      <c r="AH230" s="15" t="str">
        <f t="shared" si="128"/>
        <v xml:space="preserve"> </v>
      </c>
      <c r="AI230" s="12"/>
      <c r="AJ230" s="15" t="str">
        <f t="shared" si="110"/>
        <v xml:space="preserve"> </v>
      </c>
      <c r="AK230" s="15" t="str">
        <f t="shared" si="109"/>
        <v xml:space="preserve"> </v>
      </c>
      <c r="AL230" s="17"/>
      <c r="AM230" s="15" t="str">
        <f t="shared" si="129"/>
        <v xml:space="preserve"> </v>
      </c>
      <c r="AN230" s="15" t="str">
        <f t="shared" si="130"/>
        <v xml:space="preserve"> </v>
      </c>
      <c r="AO230" s="21"/>
      <c r="AP230" s="22"/>
      <c r="AQ230" s="22"/>
      <c r="AR230" s="24" t="str">
        <f t="shared" si="131"/>
        <v xml:space="preserve"> </v>
      </c>
      <c r="AS230" s="2"/>
    </row>
    <row r="231" spans="1:45">
      <c r="A231" s="45">
        <v>213</v>
      </c>
      <c r="B231" s="89"/>
      <c r="C231" s="90"/>
      <c r="D231" s="91"/>
      <c r="E231" s="12"/>
      <c r="F231" s="15" t="str">
        <f t="shared" si="111"/>
        <v xml:space="preserve"> </v>
      </c>
      <c r="G231" s="15" t="str">
        <f t="shared" si="112"/>
        <v xml:space="preserve"> </v>
      </c>
      <c r="H231" s="12"/>
      <c r="I231" s="12"/>
      <c r="J231" s="17" t="str">
        <f t="shared" si="113"/>
        <v/>
      </c>
      <c r="K231" s="15" t="str">
        <f t="shared" si="114"/>
        <v/>
      </c>
      <c r="L231" s="15" t="str">
        <f t="shared" si="115"/>
        <v xml:space="preserve"> </v>
      </c>
      <c r="M231" s="17"/>
      <c r="N231" s="15" t="str">
        <f t="shared" si="116"/>
        <v xml:space="preserve"> </v>
      </c>
      <c r="O231" s="15" t="str">
        <f t="shared" si="117"/>
        <v xml:space="preserve"> </v>
      </c>
      <c r="P231" s="12"/>
      <c r="Q231" s="12"/>
      <c r="R231" s="17" t="str">
        <f t="shared" si="132"/>
        <v/>
      </c>
      <c r="S231" s="15" t="str">
        <f t="shared" si="118"/>
        <v/>
      </c>
      <c r="T231" s="15" t="str">
        <f t="shared" si="119"/>
        <v xml:space="preserve"> </v>
      </c>
      <c r="U231" s="12"/>
      <c r="V231" s="12"/>
      <c r="W231" s="17" t="str">
        <f t="shared" si="120"/>
        <v/>
      </c>
      <c r="X231" s="15" t="str">
        <f t="shared" si="121"/>
        <v/>
      </c>
      <c r="Y231" s="15" t="str">
        <f t="shared" si="122"/>
        <v xml:space="preserve"> </v>
      </c>
      <c r="Z231" s="20"/>
      <c r="AA231" s="15" t="str">
        <f t="shared" si="123"/>
        <v xml:space="preserve"> </v>
      </c>
      <c r="AB231" s="15" t="str">
        <f t="shared" si="124"/>
        <v xml:space="preserve"> </v>
      </c>
      <c r="AC231" s="20"/>
      <c r="AD231" s="15" t="str">
        <f t="shared" si="125"/>
        <v xml:space="preserve"> </v>
      </c>
      <c r="AE231" s="15" t="str">
        <f t="shared" si="126"/>
        <v xml:space="preserve"> </v>
      </c>
      <c r="AF231" s="20"/>
      <c r="AG231" s="15" t="str">
        <f t="shared" si="127"/>
        <v xml:space="preserve"> </v>
      </c>
      <c r="AH231" s="15" t="str">
        <f t="shared" si="128"/>
        <v xml:space="preserve"> </v>
      </c>
      <c r="AI231" s="12"/>
      <c r="AJ231" s="15" t="str">
        <f t="shared" si="110"/>
        <v xml:space="preserve"> </v>
      </c>
      <c r="AK231" s="15" t="str">
        <f t="shared" ref="AK231:AK294" si="133">IF(AJ231="A",1,IF(AJ231="B",2,IF(AJ231="C",3,IF(AJ231="D",4,IF(AJ231="E",5,IF(AJ231="S",6,IF(AJ231="F",7," ")))))))</f>
        <v xml:space="preserve"> </v>
      </c>
      <c r="AL231" s="17"/>
      <c r="AM231" s="15" t="str">
        <f t="shared" si="129"/>
        <v xml:space="preserve"> </v>
      </c>
      <c r="AN231" s="15" t="str">
        <f t="shared" si="130"/>
        <v xml:space="preserve"> </v>
      </c>
      <c r="AO231" s="21"/>
      <c r="AP231" s="22"/>
      <c r="AQ231" s="22"/>
      <c r="AR231" s="24" t="str">
        <f t="shared" si="131"/>
        <v xml:space="preserve"> </v>
      </c>
      <c r="AS231" s="2"/>
    </row>
    <row r="232" spans="1:45">
      <c r="A232" s="12">
        <v>214</v>
      </c>
      <c r="B232" s="89"/>
      <c r="C232" s="90"/>
      <c r="D232" s="91"/>
      <c r="E232" s="12"/>
      <c r="F232" s="15" t="str">
        <f t="shared" si="111"/>
        <v xml:space="preserve"> </v>
      </c>
      <c r="G232" s="15" t="str">
        <f t="shared" si="112"/>
        <v xml:space="preserve"> </v>
      </c>
      <c r="H232" s="12"/>
      <c r="I232" s="12"/>
      <c r="J232" s="17" t="str">
        <f t="shared" si="113"/>
        <v/>
      </c>
      <c r="K232" s="15" t="str">
        <f t="shared" si="114"/>
        <v/>
      </c>
      <c r="L232" s="15" t="str">
        <f t="shared" si="115"/>
        <v xml:space="preserve"> </v>
      </c>
      <c r="M232" s="17"/>
      <c r="N232" s="15" t="str">
        <f t="shared" si="116"/>
        <v xml:space="preserve"> </v>
      </c>
      <c r="O232" s="15" t="str">
        <f t="shared" si="117"/>
        <v xml:space="preserve"> </v>
      </c>
      <c r="P232" s="12"/>
      <c r="Q232" s="12"/>
      <c r="R232" s="17" t="str">
        <f t="shared" si="132"/>
        <v/>
      </c>
      <c r="S232" s="15" t="str">
        <f t="shared" si="118"/>
        <v/>
      </c>
      <c r="T232" s="15" t="str">
        <f t="shared" si="119"/>
        <v xml:space="preserve"> </v>
      </c>
      <c r="U232" s="12"/>
      <c r="V232" s="12"/>
      <c r="W232" s="17" t="str">
        <f t="shared" si="120"/>
        <v/>
      </c>
      <c r="X232" s="15" t="str">
        <f t="shared" si="121"/>
        <v/>
      </c>
      <c r="Y232" s="15" t="str">
        <f t="shared" si="122"/>
        <v xml:space="preserve"> </v>
      </c>
      <c r="Z232" s="20"/>
      <c r="AA232" s="15" t="str">
        <f t="shared" si="123"/>
        <v xml:space="preserve"> </v>
      </c>
      <c r="AB232" s="15" t="str">
        <f t="shared" si="124"/>
        <v xml:space="preserve"> </v>
      </c>
      <c r="AC232" s="20"/>
      <c r="AD232" s="15" t="str">
        <f t="shared" si="125"/>
        <v xml:space="preserve"> </v>
      </c>
      <c r="AE232" s="15" t="str">
        <f t="shared" si="126"/>
        <v xml:space="preserve"> </v>
      </c>
      <c r="AF232" s="20"/>
      <c r="AG232" s="15" t="str">
        <f t="shared" si="127"/>
        <v xml:space="preserve"> </v>
      </c>
      <c r="AH232" s="15" t="str">
        <f t="shared" si="128"/>
        <v xml:space="preserve"> </v>
      </c>
      <c r="AI232" s="12"/>
      <c r="AJ232" s="15" t="str">
        <f t="shared" si="110"/>
        <v xml:space="preserve"> </v>
      </c>
      <c r="AK232" s="15" t="str">
        <f t="shared" si="133"/>
        <v xml:space="preserve"> </v>
      </c>
      <c r="AL232" s="17"/>
      <c r="AM232" s="15" t="str">
        <f t="shared" si="129"/>
        <v xml:space="preserve"> </v>
      </c>
      <c r="AN232" s="15" t="str">
        <f t="shared" si="130"/>
        <v xml:space="preserve"> </v>
      </c>
      <c r="AO232" s="21"/>
      <c r="AP232" s="22"/>
      <c r="AQ232" s="22"/>
      <c r="AR232" s="24" t="str">
        <f t="shared" si="131"/>
        <v xml:space="preserve"> </v>
      </c>
      <c r="AS232" s="2"/>
    </row>
    <row r="233" spans="1:45">
      <c r="A233" s="45">
        <v>215</v>
      </c>
      <c r="B233" s="89"/>
      <c r="C233" s="90"/>
      <c r="D233" s="91"/>
      <c r="E233" s="12"/>
      <c r="F233" s="15" t="str">
        <f t="shared" si="111"/>
        <v xml:space="preserve"> </v>
      </c>
      <c r="G233" s="15" t="str">
        <f t="shared" si="112"/>
        <v xml:space="preserve"> </v>
      </c>
      <c r="H233" s="12"/>
      <c r="I233" s="12"/>
      <c r="J233" s="17" t="str">
        <f t="shared" si="113"/>
        <v/>
      </c>
      <c r="K233" s="15" t="str">
        <f t="shared" si="114"/>
        <v/>
      </c>
      <c r="L233" s="15" t="str">
        <f t="shared" si="115"/>
        <v xml:space="preserve"> </v>
      </c>
      <c r="M233" s="17"/>
      <c r="N233" s="15" t="str">
        <f t="shared" si="116"/>
        <v xml:space="preserve"> </v>
      </c>
      <c r="O233" s="15" t="str">
        <f t="shared" si="117"/>
        <v xml:space="preserve"> </v>
      </c>
      <c r="P233" s="12"/>
      <c r="Q233" s="12"/>
      <c r="R233" s="17" t="str">
        <f t="shared" si="132"/>
        <v/>
      </c>
      <c r="S233" s="15" t="str">
        <f t="shared" si="118"/>
        <v/>
      </c>
      <c r="T233" s="15" t="str">
        <f t="shared" si="119"/>
        <v xml:space="preserve"> </v>
      </c>
      <c r="U233" s="12"/>
      <c r="V233" s="12"/>
      <c r="W233" s="17" t="str">
        <f t="shared" si="120"/>
        <v/>
      </c>
      <c r="X233" s="15" t="str">
        <f t="shared" si="121"/>
        <v/>
      </c>
      <c r="Y233" s="15" t="str">
        <f t="shared" si="122"/>
        <v xml:space="preserve"> </v>
      </c>
      <c r="Z233" s="20"/>
      <c r="AA233" s="15" t="str">
        <f t="shared" si="123"/>
        <v xml:space="preserve"> </v>
      </c>
      <c r="AB233" s="15" t="str">
        <f t="shared" si="124"/>
        <v xml:space="preserve"> </v>
      </c>
      <c r="AC233" s="20"/>
      <c r="AD233" s="15" t="str">
        <f t="shared" si="125"/>
        <v xml:space="preserve"> </v>
      </c>
      <c r="AE233" s="15" t="str">
        <f t="shared" si="126"/>
        <v xml:space="preserve"> </v>
      </c>
      <c r="AF233" s="20"/>
      <c r="AG233" s="15" t="str">
        <f t="shared" si="127"/>
        <v xml:space="preserve"> </v>
      </c>
      <c r="AH233" s="15" t="str">
        <f t="shared" si="128"/>
        <v xml:space="preserve"> </v>
      </c>
      <c r="AI233" s="12"/>
      <c r="AJ233" s="15" t="str">
        <f t="shared" si="110"/>
        <v xml:space="preserve"> </v>
      </c>
      <c r="AK233" s="15" t="str">
        <f t="shared" si="133"/>
        <v xml:space="preserve"> </v>
      </c>
      <c r="AL233" s="17"/>
      <c r="AM233" s="15" t="str">
        <f t="shared" si="129"/>
        <v xml:space="preserve"> </v>
      </c>
      <c r="AN233" s="15" t="str">
        <f t="shared" si="130"/>
        <v xml:space="preserve"> </v>
      </c>
      <c r="AO233" s="21"/>
      <c r="AP233" s="22"/>
      <c r="AQ233" s="22"/>
      <c r="AR233" s="24" t="str">
        <f t="shared" si="131"/>
        <v xml:space="preserve"> </v>
      </c>
      <c r="AS233" s="2"/>
    </row>
    <row r="234" spans="1:45">
      <c r="A234" s="12">
        <v>216</v>
      </c>
      <c r="B234" s="89"/>
      <c r="C234" s="90"/>
      <c r="D234" s="91"/>
      <c r="E234" s="12"/>
      <c r="F234" s="15" t="str">
        <f t="shared" si="111"/>
        <v xml:space="preserve"> </v>
      </c>
      <c r="G234" s="15" t="str">
        <f t="shared" si="112"/>
        <v xml:space="preserve"> </v>
      </c>
      <c r="H234" s="12"/>
      <c r="I234" s="12"/>
      <c r="J234" s="17" t="str">
        <f t="shared" si="113"/>
        <v/>
      </c>
      <c r="K234" s="15" t="str">
        <f t="shared" si="114"/>
        <v/>
      </c>
      <c r="L234" s="15" t="str">
        <f t="shared" si="115"/>
        <v xml:space="preserve"> </v>
      </c>
      <c r="M234" s="17"/>
      <c r="N234" s="15" t="str">
        <f t="shared" si="116"/>
        <v xml:space="preserve"> </v>
      </c>
      <c r="O234" s="15" t="str">
        <f t="shared" si="117"/>
        <v xml:space="preserve"> </v>
      </c>
      <c r="P234" s="12"/>
      <c r="Q234" s="12"/>
      <c r="R234" s="17" t="str">
        <f t="shared" si="132"/>
        <v/>
      </c>
      <c r="S234" s="15" t="str">
        <f t="shared" si="118"/>
        <v/>
      </c>
      <c r="T234" s="15" t="str">
        <f t="shared" si="119"/>
        <v xml:space="preserve"> </v>
      </c>
      <c r="U234" s="12"/>
      <c r="V234" s="12"/>
      <c r="W234" s="17" t="str">
        <f t="shared" si="120"/>
        <v/>
      </c>
      <c r="X234" s="15" t="str">
        <f t="shared" si="121"/>
        <v/>
      </c>
      <c r="Y234" s="15" t="str">
        <f t="shared" si="122"/>
        <v xml:space="preserve"> </v>
      </c>
      <c r="Z234" s="20"/>
      <c r="AA234" s="15" t="str">
        <f t="shared" si="123"/>
        <v xml:space="preserve"> </v>
      </c>
      <c r="AB234" s="15" t="str">
        <f t="shared" si="124"/>
        <v xml:space="preserve"> </v>
      </c>
      <c r="AC234" s="20"/>
      <c r="AD234" s="15" t="str">
        <f t="shared" si="125"/>
        <v xml:space="preserve"> </v>
      </c>
      <c r="AE234" s="15" t="str">
        <f t="shared" si="126"/>
        <v xml:space="preserve"> </v>
      </c>
      <c r="AF234" s="20"/>
      <c r="AG234" s="15" t="str">
        <f t="shared" si="127"/>
        <v xml:space="preserve"> </v>
      </c>
      <c r="AH234" s="15" t="str">
        <f t="shared" si="128"/>
        <v xml:space="preserve"> </v>
      </c>
      <c r="AI234" s="12"/>
      <c r="AJ234" s="15" t="str">
        <f t="shared" si="110"/>
        <v xml:space="preserve"> </v>
      </c>
      <c r="AK234" s="15" t="str">
        <f t="shared" si="133"/>
        <v xml:space="preserve"> </v>
      </c>
      <c r="AL234" s="17"/>
      <c r="AM234" s="15" t="str">
        <f t="shared" si="129"/>
        <v xml:space="preserve"> </v>
      </c>
      <c r="AN234" s="15" t="str">
        <f t="shared" si="130"/>
        <v xml:space="preserve"> </v>
      </c>
      <c r="AO234" s="21"/>
      <c r="AP234" s="22"/>
      <c r="AQ234" s="22"/>
      <c r="AR234" s="24" t="str">
        <f t="shared" si="131"/>
        <v xml:space="preserve"> </v>
      </c>
      <c r="AS234" s="2"/>
    </row>
    <row r="235" spans="1:45">
      <c r="A235" s="45">
        <v>217</v>
      </c>
      <c r="B235" s="89"/>
      <c r="C235" s="90"/>
      <c r="D235" s="91"/>
      <c r="E235" s="12"/>
      <c r="F235" s="15" t="str">
        <f t="shared" si="111"/>
        <v xml:space="preserve"> </v>
      </c>
      <c r="G235" s="15" t="str">
        <f t="shared" si="112"/>
        <v xml:space="preserve"> </v>
      </c>
      <c r="H235" s="12"/>
      <c r="I235" s="12"/>
      <c r="J235" s="17" t="str">
        <f t="shared" si="113"/>
        <v/>
      </c>
      <c r="K235" s="15" t="str">
        <f t="shared" si="114"/>
        <v/>
      </c>
      <c r="L235" s="15" t="str">
        <f t="shared" si="115"/>
        <v xml:space="preserve"> </v>
      </c>
      <c r="M235" s="17"/>
      <c r="N235" s="15" t="str">
        <f t="shared" si="116"/>
        <v xml:space="preserve"> </v>
      </c>
      <c r="O235" s="15" t="str">
        <f t="shared" si="117"/>
        <v xml:space="preserve"> </v>
      </c>
      <c r="P235" s="12"/>
      <c r="Q235" s="12"/>
      <c r="R235" s="17" t="str">
        <f t="shared" si="132"/>
        <v/>
      </c>
      <c r="S235" s="15" t="str">
        <f t="shared" si="118"/>
        <v/>
      </c>
      <c r="T235" s="15" t="str">
        <f t="shared" si="119"/>
        <v xml:space="preserve"> </v>
      </c>
      <c r="U235" s="12"/>
      <c r="V235" s="12"/>
      <c r="W235" s="17" t="str">
        <f t="shared" si="120"/>
        <v/>
      </c>
      <c r="X235" s="15" t="str">
        <f t="shared" si="121"/>
        <v/>
      </c>
      <c r="Y235" s="15" t="str">
        <f t="shared" si="122"/>
        <v xml:space="preserve"> </v>
      </c>
      <c r="Z235" s="20"/>
      <c r="AA235" s="15" t="str">
        <f t="shared" si="123"/>
        <v xml:space="preserve"> </v>
      </c>
      <c r="AB235" s="15" t="str">
        <f t="shared" si="124"/>
        <v xml:space="preserve"> </v>
      </c>
      <c r="AC235" s="20"/>
      <c r="AD235" s="15" t="str">
        <f t="shared" si="125"/>
        <v xml:space="preserve"> </v>
      </c>
      <c r="AE235" s="15" t="str">
        <f t="shared" si="126"/>
        <v xml:space="preserve"> </v>
      </c>
      <c r="AF235" s="20"/>
      <c r="AG235" s="15" t="str">
        <f t="shared" si="127"/>
        <v xml:space="preserve"> </v>
      </c>
      <c r="AH235" s="15" t="str">
        <f t="shared" si="128"/>
        <v xml:space="preserve"> </v>
      </c>
      <c r="AI235" s="12"/>
      <c r="AJ235" s="15" t="str">
        <f t="shared" si="110"/>
        <v xml:space="preserve"> </v>
      </c>
      <c r="AK235" s="15" t="str">
        <f t="shared" si="133"/>
        <v xml:space="preserve"> </v>
      </c>
      <c r="AL235" s="17"/>
      <c r="AM235" s="15" t="str">
        <f t="shared" si="129"/>
        <v xml:space="preserve"> </v>
      </c>
      <c r="AN235" s="15" t="str">
        <f t="shared" si="130"/>
        <v xml:space="preserve"> </v>
      </c>
      <c r="AO235" s="21"/>
      <c r="AP235" s="22"/>
      <c r="AQ235" s="22"/>
      <c r="AR235" s="24" t="str">
        <f t="shared" si="131"/>
        <v xml:space="preserve"> </v>
      </c>
      <c r="AS235" s="2"/>
    </row>
    <row r="236" spans="1:45">
      <c r="A236" s="12">
        <v>218</v>
      </c>
      <c r="B236" s="89"/>
      <c r="C236" s="90"/>
      <c r="D236" s="91"/>
      <c r="E236" s="12"/>
      <c r="F236" s="15" t="str">
        <f t="shared" si="111"/>
        <v xml:space="preserve"> </v>
      </c>
      <c r="G236" s="15" t="str">
        <f t="shared" si="112"/>
        <v xml:space="preserve"> </v>
      </c>
      <c r="H236" s="12"/>
      <c r="I236" s="12"/>
      <c r="J236" s="17" t="str">
        <f t="shared" si="113"/>
        <v/>
      </c>
      <c r="K236" s="15" t="str">
        <f t="shared" si="114"/>
        <v/>
      </c>
      <c r="L236" s="15" t="str">
        <f t="shared" si="115"/>
        <v xml:space="preserve"> </v>
      </c>
      <c r="M236" s="17"/>
      <c r="N236" s="15" t="str">
        <f t="shared" si="116"/>
        <v xml:space="preserve"> </v>
      </c>
      <c r="O236" s="15" t="str">
        <f t="shared" si="117"/>
        <v xml:space="preserve"> </v>
      </c>
      <c r="P236" s="12"/>
      <c r="Q236" s="12"/>
      <c r="R236" s="17" t="str">
        <f t="shared" si="132"/>
        <v/>
      </c>
      <c r="S236" s="15" t="str">
        <f t="shared" si="118"/>
        <v/>
      </c>
      <c r="T236" s="15" t="str">
        <f t="shared" si="119"/>
        <v xml:space="preserve"> </v>
      </c>
      <c r="U236" s="12"/>
      <c r="V236" s="12"/>
      <c r="W236" s="17" t="str">
        <f t="shared" si="120"/>
        <v/>
      </c>
      <c r="X236" s="15" t="str">
        <f t="shared" si="121"/>
        <v/>
      </c>
      <c r="Y236" s="15" t="str">
        <f t="shared" si="122"/>
        <v xml:space="preserve"> </v>
      </c>
      <c r="Z236" s="20"/>
      <c r="AA236" s="15" t="str">
        <f t="shared" si="123"/>
        <v xml:space="preserve"> </v>
      </c>
      <c r="AB236" s="15" t="str">
        <f t="shared" si="124"/>
        <v xml:space="preserve"> </v>
      </c>
      <c r="AC236" s="20"/>
      <c r="AD236" s="15" t="str">
        <f t="shared" si="125"/>
        <v xml:space="preserve"> </v>
      </c>
      <c r="AE236" s="15" t="str">
        <f t="shared" si="126"/>
        <v xml:space="preserve"> </v>
      </c>
      <c r="AF236" s="20"/>
      <c r="AG236" s="15" t="str">
        <f t="shared" si="127"/>
        <v xml:space="preserve"> </v>
      </c>
      <c r="AH236" s="15" t="str">
        <f t="shared" si="128"/>
        <v xml:space="preserve"> </v>
      </c>
      <c r="AI236" s="12"/>
      <c r="AJ236" s="15" t="str">
        <f t="shared" si="110"/>
        <v xml:space="preserve"> </v>
      </c>
      <c r="AK236" s="15" t="str">
        <f t="shared" si="133"/>
        <v xml:space="preserve"> </v>
      </c>
      <c r="AL236" s="17"/>
      <c r="AM236" s="15" t="str">
        <f t="shared" si="129"/>
        <v xml:space="preserve"> </v>
      </c>
      <c r="AN236" s="15" t="str">
        <f t="shared" si="130"/>
        <v xml:space="preserve"> </v>
      </c>
      <c r="AO236" s="21"/>
      <c r="AP236" s="22"/>
      <c r="AQ236" s="22"/>
      <c r="AR236" s="24" t="str">
        <f t="shared" si="131"/>
        <v xml:space="preserve"> </v>
      </c>
      <c r="AS236" s="2"/>
    </row>
    <row r="237" spans="1:45">
      <c r="A237" s="45">
        <v>219</v>
      </c>
      <c r="B237" s="89"/>
      <c r="C237" s="90"/>
      <c r="D237" s="91"/>
      <c r="E237" s="12"/>
      <c r="F237" s="15" t="str">
        <f t="shared" si="111"/>
        <v xml:space="preserve"> </v>
      </c>
      <c r="G237" s="15" t="str">
        <f t="shared" si="112"/>
        <v xml:space="preserve"> </v>
      </c>
      <c r="H237" s="12"/>
      <c r="I237" s="12"/>
      <c r="J237" s="17" t="str">
        <f t="shared" si="113"/>
        <v/>
      </c>
      <c r="K237" s="15" t="str">
        <f t="shared" si="114"/>
        <v/>
      </c>
      <c r="L237" s="15" t="str">
        <f t="shared" si="115"/>
        <v xml:space="preserve"> </v>
      </c>
      <c r="M237" s="17"/>
      <c r="N237" s="15" t="str">
        <f t="shared" si="116"/>
        <v xml:space="preserve"> </v>
      </c>
      <c r="O237" s="15" t="str">
        <f t="shared" si="117"/>
        <v xml:space="preserve"> </v>
      </c>
      <c r="P237" s="12"/>
      <c r="Q237" s="12"/>
      <c r="R237" s="17" t="str">
        <f t="shared" si="132"/>
        <v/>
      </c>
      <c r="S237" s="15" t="str">
        <f t="shared" si="118"/>
        <v/>
      </c>
      <c r="T237" s="15" t="str">
        <f t="shared" si="119"/>
        <v xml:space="preserve"> </v>
      </c>
      <c r="U237" s="12"/>
      <c r="V237" s="12"/>
      <c r="W237" s="17" t="str">
        <f t="shared" si="120"/>
        <v/>
      </c>
      <c r="X237" s="15" t="str">
        <f t="shared" si="121"/>
        <v/>
      </c>
      <c r="Y237" s="15" t="str">
        <f t="shared" si="122"/>
        <v xml:space="preserve"> </v>
      </c>
      <c r="Z237" s="20"/>
      <c r="AA237" s="15" t="str">
        <f t="shared" si="123"/>
        <v xml:space="preserve"> </v>
      </c>
      <c r="AB237" s="15" t="str">
        <f t="shared" si="124"/>
        <v xml:space="preserve"> </v>
      </c>
      <c r="AC237" s="20"/>
      <c r="AD237" s="15" t="str">
        <f t="shared" si="125"/>
        <v xml:space="preserve"> </v>
      </c>
      <c r="AE237" s="15" t="str">
        <f t="shared" si="126"/>
        <v xml:space="preserve"> </v>
      </c>
      <c r="AF237" s="20"/>
      <c r="AG237" s="15" t="str">
        <f t="shared" si="127"/>
        <v xml:space="preserve"> </v>
      </c>
      <c r="AH237" s="15" t="str">
        <f t="shared" si="128"/>
        <v xml:space="preserve"> </v>
      </c>
      <c r="AI237" s="12"/>
      <c r="AJ237" s="15" t="str">
        <f t="shared" si="110"/>
        <v xml:space="preserve"> </v>
      </c>
      <c r="AK237" s="15" t="str">
        <f t="shared" si="133"/>
        <v xml:space="preserve"> </v>
      </c>
      <c r="AL237" s="17"/>
      <c r="AM237" s="15" t="str">
        <f t="shared" si="129"/>
        <v xml:space="preserve"> </v>
      </c>
      <c r="AN237" s="15" t="str">
        <f t="shared" si="130"/>
        <v xml:space="preserve"> </v>
      </c>
      <c r="AO237" s="21"/>
      <c r="AP237" s="22"/>
      <c r="AQ237" s="22"/>
      <c r="AR237" s="24" t="str">
        <f t="shared" si="131"/>
        <v xml:space="preserve"> </v>
      </c>
      <c r="AS237" s="2"/>
    </row>
    <row r="238" spans="1:45">
      <c r="A238" s="12">
        <v>220</v>
      </c>
      <c r="B238" s="89"/>
      <c r="C238" s="90"/>
      <c r="D238" s="91"/>
      <c r="E238" s="12"/>
      <c r="F238" s="15" t="str">
        <f t="shared" si="111"/>
        <v xml:space="preserve"> </v>
      </c>
      <c r="G238" s="15" t="str">
        <f t="shared" si="112"/>
        <v xml:space="preserve"> </v>
      </c>
      <c r="H238" s="12"/>
      <c r="I238" s="12"/>
      <c r="J238" s="17" t="str">
        <f t="shared" si="113"/>
        <v/>
      </c>
      <c r="K238" s="15" t="str">
        <f t="shared" si="114"/>
        <v/>
      </c>
      <c r="L238" s="15" t="str">
        <f t="shared" si="115"/>
        <v xml:space="preserve"> </v>
      </c>
      <c r="M238" s="17"/>
      <c r="N238" s="15" t="str">
        <f t="shared" si="116"/>
        <v xml:space="preserve"> </v>
      </c>
      <c r="O238" s="15" t="str">
        <f t="shared" si="117"/>
        <v xml:space="preserve"> </v>
      </c>
      <c r="P238" s="12"/>
      <c r="Q238" s="12"/>
      <c r="R238" s="17" t="str">
        <f t="shared" si="132"/>
        <v/>
      </c>
      <c r="S238" s="15" t="str">
        <f t="shared" si="118"/>
        <v/>
      </c>
      <c r="T238" s="15" t="str">
        <f t="shared" si="119"/>
        <v xml:space="preserve"> </v>
      </c>
      <c r="U238" s="12"/>
      <c r="V238" s="12"/>
      <c r="W238" s="17" t="str">
        <f t="shared" si="120"/>
        <v/>
      </c>
      <c r="X238" s="15" t="str">
        <f t="shared" si="121"/>
        <v/>
      </c>
      <c r="Y238" s="15" t="str">
        <f t="shared" si="122"/>
        <v xml:space="preserve"> </v>
      </c>
      <c r="Z238" s="20"/>
      <c r="AA238" s="15" t="str">
        <f t="shared" si="123"/>
        <v xml:space="preserve"> </v>
      </c>
      <c r="AB238" s="15" t="str">
        <f t="shared" si="124"/>
        <v xml:space="preserve"> </v>
      </c>
      <c r="AC238" s="20"/>
      <c r="AD238" s="15" t="str">
        <f t="shared" si="125"/>
        <v xml:space="preserve"> </v>
      </c>
      <c r="AE238" s="15" t="str">
        <f t="shared" si="126"/>
        <v xml:space="preserve"> </v>
      </c>
      <c r="AF238" s="20"/>
      <c r="AG238" s="15" t="str">
        <f t="shared" si="127"/>
        <v xml:space="preserve"> </v>
      </c>
      <c r="AH238" s="15" t="str">
        <f t="shared" si="128"/>
        <v xml:space="preserve"> </v>
      </c>
      <c r="AI238" s="12"/>
      <c r="AJ238" s="15" t="str">
        <f t="shared" si="110"/>
        <v xml:space="preserve"> </v>
      </c>
      <c r="AK238" s="15" t="str">
        <f t="shared" si="133"/>
        <v xml:space="preserve"> </v>
      </c>
      <c r="AL238" s="17"/>
      <c r="AM238" s="15" t="str">
        <f t="shared" si="129"/>
        <v xml:space="preserve"> </v>
      </c>
      <c r="AN238" s="15" t="str">
        <f t="shared" si="130"/>
        <v xml:space="preserve"> </v>
      </c>
      <c r="AO238" s="21"/>
      <c r="AP238" s="22"/>
      <c r="AQ238" s="22"/>
      <c r="AR238" s="24" t="str">
        <f t="shared" si="131"/>
        <v xml:space="preserve"> </v>
      </c>
      <c r="AS238" s="2"/>
    </row>
    <row r="239" spans="1:45">
      <c r="A239" s="45">
        <v>221</v>
      </c>
      <c r="B239" s="89"/>
      <c r="C239" s="90"/>
      <c r="D239" s="91"/>
      <c r="E239" s="12"/>
      <c r="F239" s="15" t="str">
        <f t="shared" si="111"/>
        <v xml:space="preserve"> </v>
      </c>
      <c r="G239" s="15" t="str">
        <f t="shared" si="112"/>
        <v xml:space="preserve"> </v>
      </c>
      <c r="H239" s="12"/>
      <c r="I239" s="12"/>
      <c r="J239" s="17" t="str">
        <f t="shared" si="113"/>
        <v/>
      </c>
      <c r="K239" s="15" t="str">
        <f t="shared" si="114"/>
        <v/>
      </c>
      <c r="L239" s="15" t="str">
        <f t="shared" si="115"/>
        <v xml:space="preserve"> </v>
      </c>
      <c r="M239" s="17"/>
      <c r="N239" s="15" t="str">
        <f t="shared" si="116"/>
        <v xml:space="preserve"> </v>
      </c>
      <c r="O239" s="15" t="str">
        <f t="shared" si="117"/>
        <v xml:space="preserve"> </v>
      </c>
      <c r="P239" s="12"/>
      <c r="Q239" s="12"/>
      <c r="R239" s="17" t="str">
        <f t="shared" si="132"/>
        <v/>
      </c>
      <c r="S239" s="15" t="str">
        <f t="shared" si="118"/>
        <v/>
      </c>
      <c r="T239" s="15" t="str">
        <f t="shared" si="119"/>
        <v xml:space="preserve"> </v>
      </c>
      <c r="U239" s="12"/>
      <c r="V239" s="12"/>
      <c r="W239" s="17" t="str">
        <f t="shared" si="120"/>
        <v/>
      </c>
      <c r="X239" s="15" t="str">
        <f t="shared" si="121"/>
        <v/>
      </c>
      <c r="Y239" s="15" t="str">
        <f t="shared" si="122"/>
        <v xml:space="preserve"> </v>
      </c>
      <c r="Z239" s="20"/>
      <c r="AA239" s="15" t="str">
        <f t="shared" si="123"/>
        <v xml:space="preserve"> </v>
      </c>
      <c r="AB239" s="15" t="str">
        <f t="shared" si="124"/>
        <v xml:space="preserve"> </v>
      </c>
      <c r="AC239" s="20"/>
      <c r="AD239" s="15" t="str">
        <f t="shared" si="125"/>
        <v xml:space="preserve"> </v>
      </c>
      <c r="AE239" s="15" t="str">
        <f t="shared" si="126"/>
        <v xml:space="preserve"> </v>
      </c>
      <c r="AF239" s="20"/>
      <c r="AG239" s="15" t="str">
        <f t="shared" si="127"/>
        <v xml:space="preserve"> </v>
      </c>
      <c r="AH239" s="15" t="str">
        <f t="shared" si="128"/>
        <v xml:space="preserve"> </v>
      </c>
      <c r="AI239" s="12"/>
      <c r="AJ239" s="15" t="str">
        <f t="shared" si="110"/>
        <v xml:space="preserve"> </v>
      </c>
      <c r="AK239" s="15" t="str">
        <f t="shared" si="133"/>
        <v xml:space="preserve"> </v>
      </c>
      <c r="AL239" s="17"/>
      <c r="AM239" s="15" t="str">
        <f t="shared" si="129"/>
        <v xml:space="preserve"> </v>
      </c>
      <c r="AN239" s="15" t="str">
        <f t="shared" si="130"/>
        <v xml:space="preserve"> </v>
      </c>
      <c r="AO239" s="21"/>
      <c r="AP239" s="22"/>
      <c r="AQ239" s="22"/>
      <c r="AR239" s="24" t="str">
        <f t="shared" si="131"/>
        <v xml:space="preserve"> </v>
      </c>
      <c r="AS239" s="2"/>
    </row>
    <row r="240" spans="1:45">
      <c r="A240" s="12">
        <v>222</v>
      </c>
      <c r="B240" s="89"/>
      <c r="C240" s="90"/>
      <c r="D240" s="91"/>
      <c r="E240" s="12"/>
      <c r="F240" s="15" t="str">
        <f t="shared" si="111"/>
        <v xml:space="preserve"> </v>
      </c>
      <c r="G240" s="15" t="str">
        <f t="shared" si="112"/>
        <v xml:space="preserve"> </v>
      </c>
      <c r="H240" s="12"/>
      <c r="I240" s="12"/>
      <c r="J240" s="17" t="str">
        <f t="shared" si="113"/>
        <v/>
      </c>
      <c r="K240" s="15" t="str">
        <f t="shared" si="114"/>
        <v/>
      </c>
      <c r="L240" s="15" t="str">
        <f t="shared" si="115"/>
        <v xml:space="preserve"> </v>
      </c>
      <c r="M240" s="17"/>
      <c r="N240" s="15" t="str">
        <f t="shared" si="116"/>
        <v xml:space="preserve"> </v>
      </c>
      <c r="O240" s="15" t="str">
        <f t="shared" si="117"/>
        <v xml:space="preserve"> </v>
      </c>
      <c r="P240" s="12"/>
      <c r="Q240" s="12"/>
      <c r="R240" s="17" t="str">
        <f t="shared" si="132"/>
        <v/>
      </c>
      <c r="S240" s="15" t="str">
        <f t="shared" si="118"/>
        <v/>
      </c>
      <c r="T240" s="15" t="str">
        <f t="shared" si="119"/>
        <v xml:space="preserve"> </v>
      </c>
      <c r="U240" s="12"/>
      <c r="V240" s="12"/>
      <c r="W240" s="17" t="str">
        <f t="shared" si="120"/>
        <v/>
      </c>
      <c r="X240" s="15" t="str">
        <f t="shared" si="121"/>
        <v/>
      </c>
      <c r="Y240" s="15" t="str">
        <f t="shared" si="122"/>
        <v xml:space="preserve"> </v>
      </c>
      <c r="Z240" s="20"/>
      <c r="AA240" s="15" t="str">
        <f t="shared" si="123"/>
        <v xml:space="preserve"> </v>
      </c>
      <c r="AB240" s="15" t="str">
        <f t="shared" si="124"/>
        <v xml:space="preserve"> </v>
      </c>
      <c r="AC240" s="20"/>
      <c r="AD240" s="15" t="str">
        <f t="shared" si="125"/>
        <v xml:space="preserve"> </v>
      </c>
      <c r="AE240" s="15" t="str">
        <f t="shared" si="126"/>
        <v xml:space="preserve"> </v>
      </c>
      <c r="AF240" s="20"/>
      <c r="AG240" s="15" t="str">
        <f t="shared" si="127"/>
        <v xml:space="preserve"> </v>
      </c>
      <c r="AH240" s="15" t="str">
        <f t="shared" si="128"/>
        <v xml:space="preserve"> </v>
      </c>
      <c r="AI240" s="12"/>
      <c r="AJ240" s="15" t="str">
        <f t="shared" si="110"/>
        <v xml:space="preserve"> </v>
      </c>
      <c r="AK240" s="15" t="str">
        <f t="shared" si="133"/>
        <v xml:space="preserve"> </v>
      </c>
      <c r="AL240" s="17"/>
      <c r="AM240" s="15" t="str">
        <f t="shared" si="129"/>
        <v xml:space="preserve"> </v>
      </c>
      <c r="AN240" s="15" t="str">
        <f t="shared" si="130"/>
        <v xml:space="preserve"> </v>
      </c>
      <c r="AO240" s="21"/>
      <c r="AP240" s="22"/>
      <c r="AQ240" s="22"/>
      <c r="AR240" s="24" t="str">
        <f t="shared" si="131"/>
        <v xml:space="preserve"> </v>
      </c>
      <c r="AS240" s="2"/>
    </row>
    <row r="241" spans="1:45">
      <c r="A241" s="45">
        <v>223</v>
      </c>
      <c r="B241" s="89"/>
      <c r="C241" s="90"/>
      <c r="D241" s="91"/>
      <c r="E241" s="12"/>
      <c r="F241" s="15" t="str">
        <f t="shared" si="111"/>
        <v xml:space="preserve"> </v>
      </c>
      <c r="G241" s="15" t="str">
        <f t="shared" si="112"/>
        <v xml:space="preserve"> </v>
      </c>
      <c r="H241" s="12"/>
      <c r="I241" s="12"/>
      <c r="J241" s="17" t="str">
        <f t="shared" si="113"/>
        <v/>
      </c>
      <c r="K241" s="15" t="str">
        <f t="shared" si="114"/>
        <v/>
      </c>
      <c r="L241" s="15" t="str">
        <f t="shared" si="115"/>
        <v xml:space="preserve"> </v>
      </c>
      <c r="M241" s="17"/>
      <c r="N241" s="15" t="str">
        <f t="shared" si="116"/>
        <v xml:space="preserve"> </v>
      </c>
      <c r="O241" s="15" t="str">
        <f t="shared" si="117"/>
        <v xml:space="preserve"> </v>
      </c>
      <c r="P241" s="12"/>
      <c r="Q241" s="12"/>
      <c r="R241" s="17" t="str">
        <f t="shared" si="132"/>
        <v/>
      </c>
      <c r="S241" s="15" t="str">
        <f t="shared" si="118"/>
        <v/>
      </c>
      <c r="T241" s="15" t="str">
        <f t="shared" si="119"/>
        <v xml:space="preserve"> </v>
      </c>
      <c r="U241" s="12"/>
      <c r="V241" s="12"/>
      <c r="W241" s="17" t="str">
        <f t="shared" si="120"/>
        <v/>
      </c>
      <c r="X241" s="15" t="str">
        <f t="shared" si="121"/>
        <v/>
      </c>
      <c r="Y241" s="15" t="str">
        <f t="shared" si="122"/>
        <v xml:space="preserve"> </v>
      </c>
      <c r="Z241" s="20"/>
      <c r="AA241" s="15" t="str">
        <f t="shared" si="123"/>
        <v xml:space="preserve"> </v>
      </c>
      <c r="AB241" s="15" t="str">
        <f t="shared" si="124"/>
        <v xml:space="preserve"> </v>
      </c>
      <c r="AC241" s="20"/>
      <c r="AD241" s="15" t="str">
        <f t="shared" si="125"/>
        <v xml:space="preserve"> </v>
      </c>
      <c r="AE241" s="15" t="str">
        <f t="shared" si="126"/>
        <v xml:space="preserve"> </v>
      </c>
      <c r="AF241" s="20"/>
      <c r="AG241" s="15" t="str">
        <f t="shared" si="127"/>
        <v xml:space="preserve"> </v>
      </c>
      <c r="AH241" s="15" t="str">
        <f t="shared" si="128"/>
        <v xml:space="preserve"> </v>
      </c>
      <c r="AI241" s="12"/>
      <c r="AJ241" s="15" t="str">
        <f t="shared" si="110"/>
        <v xml:space="preserve"> </v>
      </c>
      <c r="AK241" s="15" t="str">
        <f t="shared" si="133"/>
        <v xml:space="preserve"> </v>
      </c>
      <c r="AL241" s="17"/>
      <c r="AM241" s="15" t="str">
        <f t="shared" si="129"/>
        <v xml:space="preserve"> </v>
      </c>
      <c r="AN241" s="15" t="str">
        <f t="shared" si="130"/>
        <v xml:space="preserve"> </v>
      </c>
      <c r="AO241" s="21"/>
      <c r="AP241" s="22"/>
      <c r="AQ241" s="22"/>
      <c r="AR241" s="24" t="str">
        <f t="shared" si="131"/>
        <v xml:space="preserve"> </v>
      </c>
      <c r="AS241" s="2"/>
    </row>
    <row r="242" spans="1:45">
      <c r="A242" s="12">
        <v>224</v>
      </c>
      <c r="B242" s="89"/>
      <c r="C242" s="90"/>
      <c r="D242" s="91"/>
      <c r="E242" s="12"/>
      <c r="F242" s="15" t="str">
        <f t="shared" si="111"/>
        <v xml:space="preserve"> </v>
      </c>
      <c r="G242" s="15" t="str">
        <f t="shared" si="112"/>
        <v xml:space="preserve"> </v>
      </c>
      <c r="H242" s="12"/>
      <c r="I242" s="12"/>
      <c r="J242" s="17" t="str">
        <f t="shared" si="113"/>
        <v/>
      </c>
      <c r="K242" s="15" t="str">
        <f t="shared" si="114"/>
        <v/>
      </c>
      <c r="L242" s="15" t="str">
        <f t="shared" si="115"/>
        <v xml:space="preserve"> </v>
      </c>
      <c r="M242" s="17"/>
      <c r="N242" s="15" t="str">
        <f t="shared" si="116"/>
        <v xml:space="preserve"> </v>
      </c>
      <c r="O242" s="15" t="str">
        <f t="shared" si="117"/>
        <v xml:space="preserve"> </v>
      </c>
      <c r="P242" s="12"/>
      <c r="Q242" s="12"/>
      <c r="R242" s="17" t="str">
        <f t="shared" si="132"/>
        <v/>
      </c>
      <c r="S242" s="15" t="str">
        <f t="shared" si="118"/>
        <v/>
      </c>
      <c r="T242" s="15" t="str">
        <f t="shared" si="119"/>
        <v xml:space="preserve"> </v>
      </c>
      <c r="U242" s="12"/>
      <c r="V242" s="12"/>
      <c r="W242" s="17" t="str">
        <f t="shared" si="120"/>
        <v/>
      </c>
      <c r="X242" s="15" t="str">
        <f t="shared" si="121"/>
        <v/>
      </c>
      <c r="Y242" s="15" t="str">
        <f t="shared" si="122"/>
        <v xml:space="preserve"> </v>
      </c>
      <c r="Z242" s="20"/>
      <c r="AA242" s="15" t="str">
        <f t="shared" si="123"/>
        <v xml:space="preserve"> </v>
      </c>
      <c r="AB242" s="15" t="str">
        <f t="shared" si="124"/>
        <v xml:space="preserve"> </v>
      </c>
      <c r="AC242" s="20"/>
      <c r="AD242" s="15" t="str">
        <f t="shared" si="125"/>
        <v xml:space="preserve"> </v>
      </c>
      <c r="AE242" s="15" t="str">
        <f t="shared" si="126"/>
        <v xml:space="preserve"> </v>
      </c>
      <c r="AF242" s="20"/>
      <c r="AG242" s="15" t="str">
        <f t="shared" si="127"/>
        <v xml:space="preserve"> </v>
      </c>
      <c r="AH242" s="15" t="str">
        <f t="shared" si="128"/>
        <v xml:space="preserve"> </v>
      </c>
      <c r="AI242" s="12"/>
      <c r="AJ242" s="15" t="str">
        <f t="shared" si="110"/>
        <v xml:space="preserve"> </v>
      </c>
      <c r="AK242" s="15" t="str">
        <f t="shared" si="133"/>
        <v xml:space="preserve"> </v>
      </c>
      <c r="AL242" s="17"/>
      <c r="AM242" s="15" t="str">
        <f t="shared" si="129"/>
        <v xml:space="preserve"> </v>
      </c>
      <c r="AN242" s="15" t="str">
        <f t="shared" si="130"/>
        <v xml:space="preserve"> </v>
      </c>
      <c r="AO242" s="21"/>
      <c r="AP242" s="22"/>
      <c r="AQ242" s="22"/>
      <c r="AR242" s="24" t="str">
        <f t="shared" si="131"/>
        <v xml:space="preserve"> </v>
      </c>
      <c r="AS242" s="2"/>
    </row>
    <row r="243" spans="1:45">
      <c r="A243" s="45">
        <v>225</v>
      </c>
      <c r="B243" s="89"/>
      <c r="C243" s="90"/>
      <c r="D243" s="91"/>
      <c r="E243" s="12"/>
      <c r="F243" s="15" t="str">
        <f t="shared" si="111"/>
        <v xml:space="preserve"> </v>
      </c>
      <c r="G243" s="15" t="str">
        <f t="shared" si="112"/>
        <v xml:space="preserve"> </v>
      </c>
      <c r="H243" s="12"/>
      <c r="I243" s="12"/>
      <c r="J243" s="17" t="str">
        <f t="shared" si="113"/>
        <v/>
      </c>
      <c r="K243" s="15" t="str">
        <f t="shared" si="114"/>
        <v/>
      </c>
      <c r="L243" s="15" t="str">
        <f t="shared" si="115"/>
        <v xml:space="preserve"> </v>
      </c>
      <c r="M243" s="17"/>
      <c r="N243" s="15" t="str">
        <f t="shared" si="116"/>
        <v xml:space="preserve"> </v>
      </c>
      <c r="O243" s="15" t="str">
        <f t="shared" si="117"/>
        <v xml:space="preserve"> </v>
      </c>
      <c r="P243" s="12"/>
      <c r="Q243" s="12"/>
      <c r="R243" s="17" t="str">
        <f t="shared" si="132"/>
        <v/>
      </c>
      <c r="S243" s="15" t="str">
        <f t="shared" si="118"/>
        <v/>
      </c>
      <c r="T243" s="15" t="str">
        <f t="shared" si="119"/>
        <v xml:space="preserve"> </v>
      </c>
      <c r="U243" s="12"/>
      <c r="V243" s="12"/>
      <c r="W243" s="17" t="str">
        <f t="shared" si="120"/>
        <v/>
      </c>
      <c r="X243" s="15" t="str">
        <f t="shared" si="121"/>
        <v/>
      </c>
      <c r="Y243" s="15" t="str">
        <f t="shared" si="122"/>
        <v xml:space="preserve"> </v>
      </c>
      <c r="Z243" s="20"/>
      <c r="AA243" s="15" t="str">
        <f t="shared" si="123"/>
        <v xml:space="preserve"> </v>
      </c>
      <c r="AB243" s="15" t="str">
        <f t="shared" si="124"/>
        <v xml:space="preserve"> </v>
      </c>
      <c r="AC243" s="20"/>
      <c r="AD243" s="15" t="str">
        <f t="shared" si="125"/>
        <v xml:space="preserve"> </v>
      </c>
      <c r="AE243" s="15" t="str">
        <f t="shared" si="126"/>
        <v xml:space="preserve"> </v>
      </c>
      <c r="AF243" s="20"/>
      <c r="AG243" s="15" t="str">
        <f t="shared" si="127"/>
        <v xml:space="preserve"> </v>
      </c>
      <c r="AH243" s="15" t="str">
        <f t="shared" si="128"/>
        <v xml:space="preserve"> </v>
      </c>
      <c r="AI243" s="12"/>
      <c r="AJ243" s="15" t="str">
        <f t="shared" si="110"/>
        <v xml:space="preserve"> </v>
      </c>
      <c r="AK243" s="15" t="str">
        <f t="shared" si="133"/>
        <v xml:space="preserve"> </v>
      </c>
      <c r="AL243" s="17"/>
      <c r="AM243" s="15" t="str">
        <f t="shared" si="129"/>
        <v xml:space="preserve"> </v>
      </c>
      <c r="AN243" s="15" t="str">
        <f t="shared" si="130"/>
        <v xml:space="preserve"> </v>
      </c>
      <c r="AO243" s="21"/>
      <c r="AP243" s="22"/>
      <c r="AQ243" s="22"/>
      <c r="AR243" s="24" t="str">
        <f t="shared" si="131"/>
        <v xml:space="preserve"> </v>
      </c>
      <c r="AS243" s="2"/>
    </row>
    <row r="244" spans="1:45">
      <c r="A244" s="12">
        <v>226</v>
      </c>
      <c r="B244" s="89"/>
      <c r="C244" s="90"/>
      <c r="D244" s="91"/>
      <c r="E244" s="12"/>
      <c r="F244" s="15" t="str">
        <f t="shared" si="111"/>
        <v xml:space="preserve"> </v>
      </c>
      <c r="G244" s="15" t="str">
        <f t="shared" si="112"/>
        <v xml:space="preserve"> </v>
      </c>
      <c r="H244" s="12"/>
      <c r="I244" s="12"/>
      <c r="J244" s="17" t="str">
        <f t="shared" si="113"/>
        <v/>
      </c>
      <c r="K244" s="15" t="str">
        <f t="shared" si="114"/>
        <v/>
      </c>
      <c r="L244" s="15" t="str">
        <f t="shared" si="115"/>
        <v xml:space="preserve"> </v>
      </c>
      <c r="M244" s="17"/>
      <c r="N244" s="15" t="str">
        <f t="shared" si="116"/>
        <v xml:space="preserve"> </v>
      </c>
      <c r="O244" s="15" t="str">
        <f t="shared" si="117"/>
        <v xml:space="preserve"> </v>
      </c>
      <c r="P244" s="12"/>
      <c r="Q244" s="12"/>
      <c r="R244" s="17" t="str">
        <f t="shared" si="132"/>
        <v/>
      </c>
      <c r="S244" s="15" t="str">
        <f t="shared" si="118"/>
        <v/>
      </c>
      <c r="T244" s="15" t="str">
        <f t="shared" si="119"/>
        <v xml:space="preserve"> </v>
      </c>
      <c r="U244" s="12"/>
      <c r="V244" s="12"/>
      <c r="W244" s="17" t="str">
        <f t="shared" si="120"/>
        <v/>
      </c>
      <c r="X244" s="15" t="str">
        <f t="shared" si="121"/>
        <v/>
      </c>
      <c r="Y244" s="15" t="str">
        <f t="shared" si="122"/>
        <v xml:space="preserve"> </v>
      </c>
      <c r="Z244" s="20"/>
      <c r="AA244" s="15" t="str">
        <f t="shared" si="123"/>
        <v xml:space="preserve"> </v>
      </c>
      <c r="AB244" s="15" t="str">
        <f t="shared" si="124"/>
        <v xml:space="preserve"> </v>
      </c>
      <c r="AC244" s="20"/>
      <c r="AD244" s="15" t="str">
        <f t="shared" si="125"/>
        <v xml:space="preserve"> </v>
      </c>
      <c r="AE244" s="15" t="str">
        <f t="shared" si="126"/>
        <v xml:space="preserve"> </v>
      </c>
      <c r="AF244" s="20"/>
      <c r="AG244" s="15" t="str">
        <f t="shared" si="127"/>
        <v xml:space="preserve"> </v>
      </c>
      <c r="AH244" s="15" t="str">
        <f t="shared" si="128"/>
        <v xml:space="preserve"> </v>
      </c>
      <c r="AI244" s="12"/>
      <c r="AJ244" s="15" t="str">
        <f t="shared" si="110"/>
        <v xml:space="preserve"> </v>
      </c>
      <c r="AK244" s="15" t="str">
        <f t="shared" si="133"/>
        <v xml:space="preserve"> </v>
      </c>
      <c r="AL244" s="17"/>
      <c r="AM244" s="15" t="str">
        <f t="shared" si="129"/>
        <v xml:space="preserve"> </v>
      </c>
      <c r="AN244" s="15" t="str">
        <f t="shared" si="130"/>
        <v xml:space="preserve"> </v>
      </c>
      <c r="AO244" s="21"/>
      <c r="AP244" s="22"/>
      <c r="AQ244" s="22"/>
      <c r="AR244" s="24" t="str">
        <f t="shared" si="131"/>
        <v xml:space="preserve"> </v>
      </c>
      <c r="AS244" s="2"/>
    </row>
    <row r="245" spans="1:45">
      <c r="A245" s="45">
        <v>227</v>
      </c>
      <c r="B245" s="89"/>
      <c r="C245" s="90"/>
      <c r="D245" s="91"/>
      <c r="E245" s="12"/>
      <c r="F245" s="15" t="str">
        <f t="shared" si="111"/>
        <v xml:space="preserve"> </v>
      </c>
      <c r="G245" s="15" t="str">
        <f t="shared" si="112"/>
        <v xml:space="preserve"> </v>
      </c>
      <c r="H245" s="12"/>
      <c r="I245" s="12"/>
      <c r="J245" s="17" t="str">
        <f t="shared" si="113"/>
        <v/>
      </c>
      <c r="K245" s="15" t="str">
        <f t="shared" si="114"/>
        <v/>
      </c>
      <c r="L245" s="15" t="str">
        <f t="shared" si="115"/>
        <v xml:space="preserve"> </v>
      </c>
      <c r="M245" s="17"/>
      <c r="N245" s="15" t="str">
        <f t="shared" si="116"/>
        <v xml:space="preserve"> </v>
      </c>
      <c r="O245" s="15" t="str">
        <f t="shared" si="117"/>
        <v xml:space="preserve"> </v>
      </c>
      <c r="P245" s="12"/>
      <c r="Q245" s="12"/>
      <c r="R245" s="17" t="str">
        <f t="shared" si="132"/>
        <v/>
      </c>
      <c r="S245" s="15" t="str">
        <f t="shared" si="118"/>
        <v/>
      </c>
      <c r="T245" s="15" t="str">
        <f t="shared" si="119"/>
        <v xml:space="preserve"> </v>
      </c>
      <c r="U245" s="12"/>
      <c r="V245" s="12"/>
      <c r="W245" s="17" t="str">
        <f t="shared" si="120"/>
        <v/>
      </c>
      <c r="X245" s="15" t="str">
        <f t="shared" si="121"/>
        <v/>
      </c>
      <c r="Y245" s="15" t="str">
        <f t="shared" si="122"/>
        <v xml:space="preserve"> </v>
      </c>
      <c r="Z245" s="20"/>
      <c r="AA245" s="15" t="str">
        <f t="shared" si="123"/>
        <v xml:space="preserve"> </v>
      </c>
      <c r="AB245" s="15" t="str">
        <f t="shared" si="124"/>
        <v xml:space="preserve"> </v>
      </c>
      <c r="AC245" s="20"/>
      <c r="AD245" s="15" t="str">
        <f t="shared" si="125"/>
        <v xml:space="preserve"> </v>
      </c>
      <c r="AE245" s="15" t="str">
        <f t="shared" si="126"/>
        <v xml:space="preserve"> </v>
      </c>
      <c r="AF245" s="20"/>
      <c r="AG245" s="15" t="str">
        <f t="shared" si="127"/>
        <v xml:space="preserve"> </v>
      </c>
      <c r="AH245" s="15" t="str">
        <f t="shared" si="128"/>
        <v xml:space="preserve"> </v>
      </c>
      <c r="AI245" s="12"/>
      <c r="AJ245" s="15" t="str">
        <f t="shared" si="110"/>
        <v xml:space="preserve"> </v>
      </c>
      <c r="AK245" s="15" t="str">
        <f t="shared" si="133"/>
        <v xml:space="preserve"> </v>
      </c>
      <c r="AL245" s="17"/>
      <c r="AM245" s="15" t="str">
        <f t="shared" si="129"/>
        <v xml:space="preserve"> </v>
      </c>
      <c r="AN245" s="15" t="str">
        <f t="shared" si="130"/>
        <v xml:space="preserve"> </v>
      </c>
      <c r="AO245" s="21"/>
      <c r="AP245" s="22"/>
      <c r="AQ245" s="22"/>
      <c r="AR245" s="24" t="str">
        <f t="shared" si="131"/>
        <v xml:space="preserve"> </v>
      </c>
      <c r="AS245" s="2"/>
    </row>
    <row r="246" spans="1:45">
      <c r="A246" s="12">
        <v>228</v>
      </c>
      <c r="B246" s="89"/>
      <c r="C246" s="90"/>
      <c r="D246" s="91"/>
      <c r="E246" s="12"/>
      <c r="F246" s="15" t="str">
        <f t="shared" si="111"/>
        <v xml:space="preserve"> </v>
      </c>
      <c r="G246" s="15" t="str">
        <f t="shared" si="112"/>
        <v xml:space="preserve"> </v>
      </c>
      <c r="H246" s="12"/>
      <c r="I246" s="12"/>
      <c r="J246" s="17" t="str">
        <f t="shared" si="113"/>
        <v/>
      </c>
      <c r="K246" s="15" t="str">
        <f t="shared" si="114"/>
        <v/>
      </c>
      <c r="L246" s="15" t="str">
        <f t="shared" si="115"/>
        <v xml:space="preserve"> </v>
      </c>
      <c r="M246" s="17"/>
      <c r="N246" s="15" t="str">
        <f t="shared" si="116"/>
        <v xml:space="preserve"> </v>
      </c>
      <c r="O246" s="15" t="str">
        <f t="shared" si="117"/>
        <v xml:space="preserve"> </v>
      </c>
      <c r="P246" s="12"/>
      <c r="Q246" s="12"/>
      <c r="R246" s="17" t="str">
        <f t="shared" si="132"/>
        <v/>
      </c>
      <c r="S246" s="15" t="str">
        <f t="shared" si="118"/>
        <v/>
      </c>
      <c r="T246" s="15" t="str">
        <f t="shared" si="119"/>
        <v xml:space="preserve"> </v>
      </c>
      <c r="U246" s="12"/>
      <c r="V246" s="12"/>
      <c r="W246" s="17" t="str">
        <f t="shared" si="120"/>
        <v/>
      </c>
      <c r="X246" s="15" t="str">
        <f t="shared" si="121"/>
        <v/>
      </c>
      <c r="Y246" s="15" t="str">
        <f t="shared" si="122"/>
        <v xml:space="preserve"> </v>
      </c>
      <c r="Z246" s="20"/>
      <c r="AA246" s="15" t="str">
        <f t="shared" si="123"/>
        <v xml:space="preserve"> </v>
      </c>
      <c r="AB246" s="15" t="str">
        <f t="shared" si="124"/>
        <v xml:space="preserve"> </v>
      </c>
      <c r="AC246" s="20"/>
      <c r="AD246" s="15" t="str">
        <f t="shared" si="125"/>
        <v xml:space="preserve"> </v>
      </c>
      <c r="AE246" s="15" t="str">
        <f t="shared" si="126"/>
        <v xml:space="preserve"> </v>
      </c>
      <c r="AF246" s="20"/>
      <c r="AG246" s="15" t="str">
        <f t="shared" si="127"/>
        <v xml:space="preserve"> </v>
      </c>
      <c r="AH246" s="15" t="str">
        <f t="shared" si="128"/>
        <v xml:space="preserve"> </v>
      </c>
      <c r="AI246" s="12"/>
      <c r="AJ246" s="15" t="str">
        <f t="shared" si="110"/>
        <v xml:space="preserve"> </v>
      </c>
      <c r="AK246" s="15" t="str">
        <f t="shared" si="133"/>
        <v xml:space="preserve"> </v>
      </c>
      <c r="AL246" s="17"/>
      <c r="AM246" s="15" t="str">
        <f t="shared" si="129"/>
        <v xml:space="preserve"> </v>
      </c>
      <c r="AN246" s="15" t="str">
        <f t="shared" si="130"/>
        <v xml:space="preserve"> </v>
      </c>
      <c r="AO246" s="21"/>
      <c r="AP246" s="22"/>
      <c r="AQ246" s="22"/>
      <c r="AR246" s="24" t="str">
        <f t="shared" si="131"/>
        <v xml:space="preserve"> </v>
      </c>
      <c r="AS246" s="2"/>
    </row>
    <row r="247" spans="1:45">
      <c r="A247" s="45">
        <v>229</v>
      </c>
      <c r="B247" s="89"/>
      <c r="C247" s="90"/>
      <c r="D247" s="91"/>
      <c r="E247" s="12"/>
      <c r="F247" s="15" t="str">
        <f t="shared" si="111"/>
        <v xml:space="preserve"> </v>
      </c>
      <c r="G247" s="15" t="str">
        <f t="shared" si="112"/>
        <v xml:space="preserve"> </v>
      </c>
      <c r="H247" s="12"/>
      <c r="I247" s="12"/>
      <c r="J247" s="17" t="str">
        <f t="shared" si="113"/>
        <v/>
      </c>
      <c r="K247" s="15" t="str">
        <f t="shared" si="114"/>
        <v/>
      </c>
      <c r="L247" s="15" t="str">
        <f t="shared" si="115"/>
        <v xml:space="preserve"> </v>
      </c>
      <c r="M247" s="17"/>
      <c r="N247" s="15" t="str">
        <f t="shared" si="116"/>
        <v xml:space="preserve"> </v>
      </c>
      <c r="O247" s="15" t="str">
        <f t="shared" si="117"/>
        <v xml:space="preserve"> </v>
      </c>
      <c r="P247" s="12"/>
      <c r="Q247" s="12"/>
      <c r="R247" s="17" t="str">
        <f t="shared" si="132"/>
        <v/>
      </c>
      <c r="S247" s="15" t="str">
        <f t="shared" si="118"/>
        <v/>
      </c>
      <c r="T247" s="15" t="str">
        <f t="shared" si="119"/>
        <v xml:space="preserve"> </v>
      </c>
      <c r="U247" s="12"/>
      <c r="V247" s="12"/>
      <c r="W247" s="17" t="str">
        <f t="shared" si="120"/>
        <v/>
      </c>
      <c r="X247" s="15" t="str">
        <f t="shared" si="121"/>
        <v/>
      </c>
      <c r="Y247" s="15" t="str">
        <f t="shared" si="122"/>
        <v xml:space="preserve"> </v>
      </c>
      <c r="Z247" s="20"/>
      <c r="AA247" s="15" t="str">
        <f t="shared" si="123"/>
        <v xml:space="preserve"> </v>
      </c>
      <c r="AB247" s="15" t="str">
        <f t="shared" si="124"/>
        <v xml:space="preserve"> </v>
      </c>
      <c r="AC247" s="20"/>
      <c r="AD247" s="15" t="str">
        <f t="shared" si="125"/>
        <v xml:space="preserve"> </v>
      </c>
      <c r="AE247" s="15" t="str">
        <f t="shared" si="126"/>
        <v xml:space="preserve"> </v>
      </c>
      <c r="AF247" s="20"/>
      <c r="AG247" s="15" t="str">
        <f t="shared" si="127"/>
        <v xml:space="preserve"> </v>
      </c>
      <c r="AH247" s="15" t="str">
        <f t="shared" si="128"/>
        <v xml:space="preserve"> </v>
      </c>
      <c r="AI247" s="12"/>
      <c r="AJ247" s="15" t="str">
        <f t="shared" si="110"/>
        <v xml:space="preserve"> </v>
      </c>
      <c r="AK247" s="15" t="str">
        <f t="shared" si="133"/>
        <v xml:space="preserve"> </v>
      </c>
      <c r="AL247" s="17"/>
      <c r="AM247" s="15" t="str">
        <f t="shared" si="129"/>
        <v xml:space="preserve"> </v>
      </c>
      <c r="AN247" s="15" t="str">
        <f t="shared" si="130"/>
        <v xml:space="preserve"> </v>
      </c>
      <c r="AO247" s="21"/>
      <c r="AP247" s="22"/>
      <c r="AQ247" s="22"/>
      <c r="AR247" s="24" t="str">
        <f t="shared" si="131"/>
        <v xml:space="preserve"> </v>
      </c>
      <c r="AS247" s="2"/>
    </row>
    <row r="248" spans="1:45">
      <c r="A248" s="12">
        <v>230</v>
      </c>
      <c r="B248" s="89"/>
      <c r="C248" s="90"/>
      <c r="D248" s="91"/>
      <c r="E248" s="12"/>
      <c r="F248" s="15" t="str">
        <f t="shared" si="111"/>
        <v xml:space="preserve"> </v>
      </c>
      <c r="G248" s="15" t="str">
        <f t="shared" si="112"/>
        <v xml:space="preserve"> </v>
      </c>
      <c r="H248" s="12"/>
      <c r="I248" s="12"/>
      <c r="J248" s="17" t="str">
        <f t="shared" si="113"/>
        <v/>
      </c>
      <c r="K248" s="15" t="str">
        <f t="shared" si="114"/>
        <v/>
      </c>
      <c r="L248" s="15" t="str">
        <f t="shared" si="115"/>
        <v xml:space="preserve"> </v>
      </c>
      <c r="M248" s="17"/>
      <c r="N248" s="15" t="str">
        <f t="shared" si="116"/>
        <v xml:space="preserve"> </v>
      </c>
      <c r="O248" s="15" t="str">
        <f t="shared" si="117"/>
        <v xml:space="preserve"> </v>
      </c>
      <c r="P248" s="12"/>
      <c r="Q248" s="12"/>
      <c r="R248" s="17" t="str">
        <f t="shared" si="132"/>
        <v/>
      </c>
      <c r="S248" s="15" t="str">
        <f t="shared" si="118"/>
        <v/>
      </c>
      <c r="T248" s="15" t="str">
        <f t="shared" si="119"/>
        <v xml:space="preserve"> </v>
      </c>
      <c r="U248" s="12"/>
      <c r="V248" s="12"/>
      <c r="W248" s="17" t="str">
        <f t="shared" si="120"/>
        <v/>
      </c>
      <c r="X248" s="15" t="str">
        <f t="shared" si="121"/>
        <v/>
      </c>
      <c r="Y248" s="15" t="str">
        <f t="shared" si="122"/>
        <v xml:space="preserve"> </v>
      </c>
      <c r="Z248" s="20"/>
      <c r="AA248" s="15" t="str">
        <f t="shared" si="123"/>
        <v xml:space="preserve"> </v>
      </c>
      <c r="AB248" s="15" t="str">
        <f t="shared" si="124"/>
        <v xml:space="preserve"> </v>
      </c>
      <c r="AC248" s="20"/>
      <c r="AD248" s="15" t="str">
        <f t="shared" si="125"/>
        <v xml:space="preserve"> </v>
      </c>
      <c r="AE248" s="15" t="str">
        <f t="shared" si="126"/>
        <v xml:space="preserve"> </v>
      </c>
      <c r="AF248" s="20"/>
      <c r="AG248" s="15" t="str">
        <f t="shared" si="127"/>
        <v xml:space="preserve"> </v>
      </c>
      <c r="AH248" s="15" t="str">
        <f t="shared" si="128"/>
        <v xml:space="preserve"> </v>
      </c>
      <c r="AI248" s="12"/>
      <c r="AJ248" s="15" t="str">
        <f t="shared" si="110"/>
        <v xml:space="preserve"> </v>
      </c>
      <c r="AK248" s="15" t="str">
        <f t="shared" si="133"/>
        <v xml:space="preserve"> </v>
      </c>
      <c r="AL248" s="17"/>
      <c r="AM248" s="15" t="str">
        <f t="shared" si="129"/>
        <v xml:space="preserve"> </v>
      </c>
      <c r="AN248" s="15" t="str">
        <f t="shared" si="130"/>
        <v xml:space="preserve"> </v>
      </c>
      <c r="AO248" s="21"/>
      <c r="AP248" s="22"/>
      <c r="AQ248" s="22"/>
      <c r="AR248" s="24" t="str">
        <f t="shared" si="131"/>
        <v xml:space="preserve"> </v>
      </c>
      <c r="AS248" s="2"/>
    </row>
    <row r="249" spans="1:45">
      <c r="A249" s="45">
        <v>231</v>
      </c>
      <c r="B249" s="89"/>
      <c r="C249" s="90"/>
      <c r="D249" s="91"/>
      <c r="E249" s="12"/>
      <c r="F249" s="15" t="str">
        <f t="shared" si="111"/>
        <v xml:space="preserve"> </v>
      </c>
      <c r="G249" s="15" t="str">
        <f t="shared" si="112"/>
        <v xml:space="preserve"> </v>
      </c>
      <c r="H249" s="12"/>
      <c r="I249" s="12"/>
      <c r="J249" s="17" t="str">
        <f t="shared" si="113"/>
        <v/>
      </c>
      <c r="K249" s="15" t="str">
        <f t="shared" si="114"/>
        <v/>
      </c>
      <c r="L249" s="15" t="str">
        <f t="shared" si="115"/>
        <v xml:space="preserve"> </v>
      </c>
      <c r="M249" s="17"/>
      <c r="N249" s="15" t="str">
        <f t="shared" si="116"/>
        <v xml:space="preserve"> </v>
      </c>
      <c r="O249" s="15" t="str">
        <f t="shared" si="117"/>
        <v xml:space="preserve"> </v>
      </c>
      <c r="P249" s="12"/>
      <c r="Q249" s="12"/>
      <c r="R249" s="17" t="str">
        <f t="shared" si="132"/>
        <v/>
      </c>
      <c r="S249" s="15" t="str">
        <f t="shared" si="118"/>
        <v/>
      </c>
      <c r="T249" s="15" t="str">
        <f t="shared" si="119"/>
        <v xml:space="preserve"> </v>
      </c>
      <c r="U249" s="12"/>
      <c r="V249" s="12"/>
      <c r="W249" s="17" t="str">
        <f t="shared" si="120"/>
        <v/>
      </c>
      <c r="X249" s="15" t="str">
        <f t="shared" si="121"/>
        <v/>
      </c>
      <c r="Y249" s="15" t="str">
        <f t="shared" si="122"/>
        <v xml:space="preserve"> </v>
      </c>
      <c r="Z249" s="20"/>
      <c r="AA249" s="15" t="str">
        <f t="shared" si="123"/>
        <v xml:space="preserve"> </v>
      </c>
      <c r="AB249" s="15" t="str">
        <f t="shared" si="124"/>
        <v xml:space="preserve"> </v>
      </c>
      <c r="AC249" s="20"/>
      <c r="AD249" s="15" t="str">
        <f t="shared" si="125"/>
        <v xml:space="preserve"> </v>
      </c>
      <c r="AE249" s="15" t="str">
        <f t="shared" si="126"/>
        <v xml:space="preserve"> </v>
      </c>
      <c r="AF249" s="20"/>
      <c r="AG249" s="15" t="str">
        <f t="shared" si="127"/>
        <v xml:space="preserve"> </v>
      </c>
      <c r="AH249" s="15" t="str">
        <f t="shared" si="128"/>
        <v xml:space="preserve"> </v>
      </c>
      <c r="AI249" s="12"/>
      <c r="AJ249" s="15" t="str">
        <f t="shared" si="110"/>
        <v xml:space="preserve"> </v>
      </c>
      <c r="AK249" s="15" t="str">
        <f t="shared" si="133"/>
        <v xml:space="preserve"> </v>
      </c>
      <c r="AL249" s="17"/>
      <c r="AM249" s="15" t="str">
        <f t="shared" si="129"/>
        <v xml:space="preserve"> </v>
      </c>
      <c r="AN249" s="15" t="str">
        <f t="shared" si="130"/>
        <v xml:space="preserve"> </v>
      </c>
      <c r="AO249" s="21"/>
      <c r="AP249" s="22"/>
      <c r="AQ249" s="22"/>
      <c r="AR249" s="24" t="str">
        <f t="shared" si="131"/>
        <v xml:space="preserve"> </v>
      </c>
      <c r="AS249" s="2"/>
    </row>
    <row r="250" spans="1:45">
      <c r="A250" s="12">
        <v>232</v>
      </c>
      <c r="B250" s="89"/>
      <c r="C250" s="90"/>
      <c r="D250" s="91"/>
      <c r="E250" s="12"/>
      <c r="F250" s="15" t="str">
        <f t="shared" si="111"/>
        <v xml:space="preserve"> </v>
      </c>
      <c r="G250" s="15" t="str">
        <f t="shared" si="112"/>
        <v xml:space="preserve"> </v>
      </c>
      <c r="H250" s="12"/>
      <c r="I250" s="12"/>
      <c r="J250" s="17" t="str">
        <f t="shared" si="113"/>
        <v/>
      </c>
      <c r="K250" s="15" t="str">
        <f t="shared" si="114"/>
        <v/>
      </c>
      <c r="L250" s="15" t="str">
        <f t="shared" si="115"/>
        <v xml:space="preserve"> </v>
      </c>
      <c r="M250" s="17"/>
      <c r="N250" s="15" t="str">
        <f t="shared" si="116"/>
        <v xml:space="preserve"> </v>
      </c>
      <c r="O250" s="15" t="str">
        <f t="shared" si="117"/>
        <v xml:space="preserve"> </v>
      </c>
      <c r="P250" s="12"/>
      <c r="Q250" s="12"/>
      <c r="R250" s="17" t="str">
        <f t="shared" si="132"/>
        <v/>
      </c>
      <c r="S250" s="15" t="str">
        <f t="shared" si="118"/>
        <v/>
      </c>
      <c r="T250" s="15" t="str">
        <f t="shared" si="119"/>
        <v xml:space="preserve"> </v>
      </c>
      <c r="U250" s="12"/>
      <c r="V250" s="12"/>
      <c r="W250" s="17" t="str">
        <f t="shared" si="120"/>
        <v/>
      </c>
      <c r="X250" s="15" t="str">
        <f t="shared" si="121"/>
        <v/>
      </c>
      <c r="Y250" s="15" t="str">
        <f t="shared" si="122"/>
        <v xml:space="preserve"> </v>
      </c>
      <c r="Z250" s="20"/>
      <c r="AA250" s="15" t="str">
        <f t="shared" si="123"/>
        <v xml:space="preserve"> </v>
      </c>
      <c r="AB250" s="15" t="str">
        <f t="shared" si="124"/>
        <v xml:space="preserve"> </v>
      </c>
      <c r="AC250" s="20"/>
      <c r="AD250" s="15" t="str">
        <f t="shared" si="125"/>
        <v xml:space="preserve"> </v>
      </c>
      <c r="AE250" s="15" t="str">
        <f t="shared" si="126"/>
        <v xml:space="preserve"> </v>
      </c>
      <c r="AF250" s="20"/>
      <c r="AG250" s="15" t="str">
        <f t="shared" si="127"/>
        <v xml:space="preserve"> </v>
      </c>
      <c r="AH250" s="15" t="str">
        <f t="shared" si="128"/>
        <v xml:space="preserve"> </v>
      </c>
      <c r="AI250" s="12"/>
      <c r="AJ250" s="15" t="str">
        <f t="shared" si="110"/>
        <v xml:space="preserve"> </v>
      </c>
      <c r="AK250" s="15" t="str">
        <f t="shared" si="133"/>
        <v xml:space="preserve"> </v>
      </c>
      <c r="AL250" s="17"/>
      <c r="AM250" s="15" t="str">
        <f t="shared" si="129"/>
        <v xml:space="preserve"> </v>
      </c>
      <c r="AN250" s="15" t="str">
        <f t="shared" si="130"/>
        <v xml:space="preserve"> </v>
      </c>
      <c r="AO250" s="21"/>
      <c r="AP250" s="22"/>
      <c r="AQ250" s="22"/>
      <c r="AR250" s="24" t="str">
        <f t="shared" si="131"/>
        <v xml:space="preserve"> </v>
      </c>
      <c r="AS250" s="2"/>
    </row>
    <row r="251" spans="1:45">
      <c r="A251" s="45">
        <v>233</v>
      </c>
      <c r="B251" s="89"/>
      <c r="C251" s="90"/>
      <c r="D251" s="91"/>
      <c r="E251" s="12"/>
      <c r="F251" s="15" t="str">
        <f t="shared" si="111"/>
        <v xml:space="preserve"> </v>
      </c>
      <c r="G251" s="15" t="str">
        <f t="shared" si="112"/>
        <v xml:space="preserve"> </v>
      </c>
      <c r="H251" s="12"/>
      <c r="I251" s="12"/>
      <c r="J251" s="17" t="str">
        <f t="shared" si="113"/>
        <v/>
      </c>
      <c r="K251" s="15" t="str">
        <f t="shared" si="114"/>
        <v/>
      </c>
      <c r="L251" s="15" t="str">
        <f t="shared" si="115"/>
        <v xml:space="preserve"> </v>
      </c>
      <c r="M251" s="17"/>
      <c r="N251" s="15" t="str">
        <f t="shared" si="116"/>
        <v xml:space="preserve"> </v>
      </c>
      <c r="O251" s="15" t="str">
        <f t="shared" si="117"/>
        <v xml:space="preserve"> </v>
      </c>
      <c r="P251" s="12"/>
      <c r="Q251" s="12"/>
      <c r="R251" s="17" t="str">
        <f t="shared" si="132"/>
        <v/>
      </c>
      <c r="S251" s="15" t="str">
        <f t="shared" si="118"/>
        <v/>
      </c>
      <c r="T251" s="15" t="str">
        <f t="shared" si="119"/>
        <v xml:space="preserve"> </v>
      </c>
      <c r="U251" s="12"/>
      <c r="V251" s="12"/>
      <c r="W251" s="17" t="str">
        <f t="shared" si="120"/>
        <v/>
      </c>
      <c r="X251" s="15" t="str">
        <f t="shared" si="121"/>
        <v/>
      </c>
      <c r="Y251" s="15" t="str">
        <f t="shared" si="122"/>
        <v xml:space="preserve"> </v>
      </c>
      <c r="Z251" s="20"/>
      <c r="AA251" s="15" t="str">
        <f t="shared" si="123"/>
        <v xml:space="preserve"> </v>
      </c>
      <c r="AB251" s="15" t="str">
        <f t="shared" si="124"/>
        <v xml:space="preserve"> </v>
      </c>
      <c r="AC251" s="20"/>
      <c r="AD251" s="15" t="str">
        <f t="shared" si="125"/>
        <v xml:space="preserve"> </v>
      </c>
      <c r="AE251" s="15" t="str">
        <f t="shared" si="126"/>
        <v xml:space="preserve"> </v>
      </c>
      <c r="AF251" s="20"/>
      <c r="AG251" s="15" t="str">
        <f t="shared" si="127"/>
        <v xml:space="preserve"> </v>
      </c>
      <c r="AH251" s="15" t="str">
        <f t="shared" si="128"/>
        <v xml:space="preserve"> </v>
      </c>
      <c r="AI251" s="12"/>
      <c r="AJ251" s="15" t="str">
        <f t="shared" si="110"/>
        <v xml:space="preserve"> </v>
      </c>
      <c r="AK251" s="15" t="str">
        <f t="shared" si="133"/>
        <v xml:space="preserve"> </v>
      </c>
      <c r="AL251" s="17"/>
      <c r="AM251" s="15" t="str">
        <f t="shared" si="129"/>
        <v xml:space="preserve"> </v>
      </c>
      <c r="AN251" s="15" t="str">
        <f t="shared" si="130"/>
        <v xml:space="preserve"> </v>
      </c>
      <c r="AO251" s="21"/>
      <c r="AP251" s="22"/>
      <c r="AQ251" s="22"/>
      <c r="AR251" s="24" t="str">
        <f t="shared" si="131"/>
        <v xml:space="preserve"> </v>
      </c>
      <c r="AS251" s="2"/>
    </row>
    <row r="252" spans="1:45">
      <c r="A252" s="12">
        <v>234</v>
      </c>
      <c r="B252" s="89"/>
      <c r="C252" s="90"/>
      <c r="D252" s="91"/>
      <c r="E252" s="12"/>
      <c r="F252" s="15" t="str">
        <f t="shared" si="111"/>
        <v xml:space="preserve"> </v>
      </c>
      <c r="G252" s="15" t="str">
        <f t="shared" si="112"/>
        <v xml:space="preserve"> </v>
      </c>
      <c r="H252" s="12"/>
      <c r="I252" s="12"/>
      <c r="J252" s="17" t="str">
        <f t="shared" si="113"/>
        <v/>
      </c>
      <c r="K252" s="15" t="str">
        <f t="shared" si="114"/>
        <v/>
      </c>
      <c r="L252" s="15" t="str">
        <f t="shared" si="115"/>
        <v xml:space="preserve"> </v>
      </c>
      <c r="M252" s="17"/>
      <c r="N252" s="15" t="str">
        <f t="shared" si="116"/>
        <v xml:space="preserve"> </v>
      </c>
      <c r="O252" s="15" t="str">
        <f t="shared" si="117"/>
        <v xml:space="preserve"> </v>
      </c>
      <c r="P252" s="12"/>
      <c r="Q252" s="12"/>
      <c r="R252" s="17" t="str">
        <f t="shared" si="132"/>
        <v/>
      </c>
      <c r="S252" s="15" t="str">
        <f t="shared" si="118"/>
        <v/>
      </c>
      <c r="T252" s="15" t="str">
        <f t="shared" si="119"/>
        <v xml:space="preserve"> </v>
      </c>
      <c r="U252" s="12"/>
      <c r="V252" s="12"/>
      <c r="W252" s="17" t="str">
        <f t="shared" si="120"/>
        <v/>
      </c>
      <c r="X252" s="15" t="str">
        <f t="shared" si="121"/>
        <v/>
      </c>
      <c r="Y252" s="15" t="str">
        <f t="shared" si="122"/>
        <v xml:space="preserve"> </v>
      </c>
      <c r="Z252" s="20"/>
      <c r="AA252" s="15" t="str">
        <f t="shared" si="123"/>
        <v xml:space="preserve"> </v>
      </c>
      <c r="AB252" s="15" t="str">
        <f t="shared" si="124"/>
        <v xml:space="preserve"> </v>
      </c>
      <c r="AC252" s="20"/>
      <c r="AD252" s="15" t="str">
        <f t="shared" si="125"/>
        <v xml:space="preserve"> </v>
      </c>
      <c r="AE252" s="15" t="str">
        <f t="shared" si="126"/>
        <v xml:space="preserve"> </v>
      </c>
      <c r="AF252" s="20"/>
      <c r="AG252" s="15" t="str">
        <f t="shared" si="127"/>
        <v xml:space="preserve"> </v>
      </c>
      <c r="AH252" s="15" t="str">
        <f t="shared" si="128"/>
        <v xml:space="preserve"> </v>
      </c>
      <c r="AI252" s="12"/>
      <c r="AJ252" s="15" t="str">
        <f t="shared" si="110"/>
        <v xml:space="preserve"> </v>
      </c>
      <c r="AK252" s="15" t="str">
        <f t="shared" si="133"/>
        <v xml:space="preserve"> </v>
      </c>
      <c r="AL252" s="17"/>
      <c r="AM252" s="15" t="str">
        <f t="shared" si="129"/>
        <v xml:space="preserve"> </v>
      </c>
      <c r="AN252" s="15" t="str">
        <f t="shared" si="130"/>
        <v xml:space="preserve"> </v>
      </c>
      <c r="AO252" s="21"/>
      <c r="AP252" s="22"/>
      <c r="AQ252" s="22"/>
      <c r="AR252" s="24" t="str">
        <f t="shared" si="131"/>
        <v xml:space="preserve"> </v>
      </c>
      <c r="AS252" s="2"/>
    </row>
    <row r="253" spans="1:45">
      <c r="A253" s="45">
        <v>235</v>
      </c>
      <c r="B253" s="89"/>
      <c r="C253" s="90"/>
      <c r="D253" s="91"/>
      <c r="E253" s="12"/>
      <c r="F253" s="15" t="str">
        <f t="shared" si="111"/>
        <v xml:space="preserve"> </v>
      </c>
      <c r="G253" s="15" t="str">
        <f t="shared" si="112"/>
        <v xml:space="preserve"> </v>
      </c>
      <c r="H253" s="12"/>
      <c r="I253" s="12"/>
      <c r="J253" s="17" t="str">
        <f t="shared" si="113"/>
        <v/>
      </c>
      <c r="K253" s="15" t="str">
        <f t="shared" si="114"/>
        <v/>
      </c>
      <c r="L253" s="15" t="str">
        <f t="shared" si="115"/>
        <v xml:space="preserve"> </v>
      </c>
      <c r="M253" s="17"/>
      <c r="N253" s="15" t="str">
        <f t="shared" si="116"/>
        <v xml:space="preserve"> </v>
      </c>
      <c r="O253" s="15" t="str">
        <f t="shared" si="117"/>
        <v xml:space="preserve"> </v>
      </c>
      <c r="P253" s="12"/>
      <c r="Q253" s="12"/>
      <c r="R253" s="17" t="str">
        <f t="shared" si="132"/>
        <v/>
      </c>
      <c r="S253" s="15" t="str">
        <f t="shared" si="118"/>
        <v/>
      </c>
      <c r="T253" s="15" t="str">
        <f t="shared" si="119"/>
        <v xml:space="preserve"> </v>
      </c>
      <c r="U253" s="12"/>
      <c r="V253" s="12"/>
      <c r="W253" s="17" t="str">
        <f t="shared" si="120"/>
        <v/>
      </c>
      <c r="X253" s="15" t="str">
        <f t="shared" si="121"/>
        <v/>
      </c>
      <c r="Y253" s="15" t="str">
        <f t="shared" si="122"/>
        <v xml:space="preserve"> </v>
      </c>
      <c r="Z253" s="20"/>
      <c r="AA253" s="15" t="str">
        <f t="shared" si="123"/>
        <v xml:space="preserve"> </v>
      </c>
      <c r="AB253" s="15" t="str">
        <f t="shared" si="124"/>
        <v xml:space="preserve"> </v>
      </c>
      <c r="AC253" s="20"/>
      <c r="AD253" s="15" t="str">
        <f t="shared" si="125"/>
        <v xml:space="preserve"> </v>
      </c>
      <c r="AE253" s="15" t="str">
        <f t="shared" si="126"/>
        <v xml:space="preserve"> </v>
      </c>
      <c r="AF253" s="20"/>
      <c r="AG253" s="15" t="str">
        <f t="shared" si="127"/>
        <v xml:space="preserve"> </v>
      </c>
      <c r="AH253" s="15" t="str">
        <f t="shared" si="128"/>
        <v xml:space="preserve"> </v>
      </c>
      <c r="AI253" s="12"/>
      <c r="AJ253" s="15" t="str">
        <f t="shared" si="110"/>
        <v xml:space="preserve"> </v>
      </c>
      <c r="AK253" s="15" t="str">
        <f t="shared" si="133"/>
        <v xml:space="preserve"> </v>
      </c>
      <c r="AL253" s="17"/>
      <c r="AM253" s="15" t="str">
        <f t="shared" si="129"/>
        <v xml:space="preserve"> </v>
      </c>
      <c r="AN253" s="15" t="str">
        <f t="shared" si="130"/>
        <v xml:space="preserve"> </v>
      </c>
      <c r="AO253" s="21"/>
      <c r="AP253" s="22"/>
      <c r="AQ253" s="22"/>
      <c r="AR253" s="24" t="str">
        <f t="shared" si="131"/>
        <v xml:space="preserve"> </v>
      </c>
      <c r="AS253" s="2"/>
    </row>
    <row r="254" spans="1:45">
      <c r="A254" s="12">
        <v>236</v>
      </c>
      <c r="B254" s="89"/>
      <c r="C254" s="90"/>
      <c r="D254" s="91"/>
      <c r="E254" s="12"/>
      <c r="F254" s="15" t="str">
        <f t="shared" si="111"/>
        <v xml:space="preserve"> </v>
      </c>
      <c r="G254" s="15" t="str">
        <f t="shared" si="112"/>
        <v xml:space="preserve"> </v>
      </c>
      <c r="H254" s="12"/>
      <c r="I254" s="12"/>
      <c r="J254" s="17" t="str">
        <f t="shared" si="113"/>
        <v/>
      </c>
      <c r="K254" s="15" t="str">
        <f t="shared" si="114"/>
        <v/>
      </c>
      <c r="L254" s="15" t="str">
        <f t="shared" si="115"/>
        <v xml:space="preserve"> </v>
      </c>
      <c r="M254" s="17"/>
      <c r="N254" s="15" t="str">
        <f t="shared" si="116"/>
        <v xml:space="preserve"> </v>
      </c>
      <c r="O254" s="15" t="str">
        <f t="shared" si="117"/>
        <v xml:space="preserve"> </v>
      </c>
      <c r="P254" s="12"/>
      <c r="Q254" s="12"/>
      <c r="R254" s="17" t="str">
        <f t="shared" si="132"/>
        <v/>
      </c>
      <c r="S254" s="15" t="str">
        <f t="shared" si="118"/>
        <v/>
      </c>
      <c r="T254" s="15" t="str">
        <f t="shared" si="119"/>
        <v xml:space="preserve"> </v>
      </c>
      <c r="U254" s="12"/>
      <c r="V254" s="12"/>
      <c r="W254" s="17" t="str">
        <f t="shared" si="120"/>
        <v/>
      </c>
      <c r="X254" s="15" t="str">
        <f t="shared" si="121"/>
        <v/>
      </c>
      <c r="Y254" s="15" t="str">
        <f t="shared" si="122"/>
        <v xml:space="preserve"> </v>
      </c>
      <c r="Z254" s="20"/>
      <c r="AA254" s="15" t="str">
        <f t="shared" si="123"/>
        <v xml:space="preserve"> </v>
      </c>
      <c r="AB254" s="15" t="str">
        <f t="shared" si="124"/>
        <v xml:space="preserve"> </v>
      </c>
      <c r="AC254" s="20"/>
      <c r="AD254" s="15" t="str">
        <f t="shared" si="125"/>
        <v xml:space="preserve"> </v>
      </c>
      <c r="AE254" s="15" t="str">
        <f t="shared" si="126"/>
        <v xml:space="preserve"> </v>
      </c>
      <c r="AF254" s="20"/>
      <c r="AG254" s="15" t="str">
        <f t="shared" si="127"/>
        <v xml:space="preserve"> </v>
      </c>
      <c r="AH254" s="15" t="str">
        <f t="shared" si="128"/>
        <v xml:space="preserve"> </v>
      </c>
      <c r="AI254" s="12"/>
      <c r="AJ254" s="15" t="str">
        <f t="shared" si="110"/>
        <v xml:space="preserve"> </v>
      </c>
      <c r="AK254" s="15" t="str">
        <f t="shared" si="133"/>
        <v xml:space="preserve"> </v>
      </c>
      <c r="AL254" s="17"/>
      <c r="AM254" s="15" t="str">
        <f t="shared" si="129"/>
        <v xml:space="preserve"> </v>
      </c>
      <c r="AN254" s="15" t="str">
        <f t="shared" si="130"/>
        <v xml:space="preserve"> </v>
      </c>
      <c r="AO254" s="21"/>
      <c r="AP254" s="22"/>
      <c r="AQ254" s="22"/>
      <c r="AR254" s="24" t="str">
        <f t="shared" si="131"/>
        <v xml:space="preserve"> </v>
      </c>
      <c r="AS254" s="2"/>
    </row>
    <row r="255" spans="1:45">
      <c r="A255" s="45">
        <v>237</v>
      </c>
      <c r="B255" s="89"/>
      <c r="C255" s="90"/>
      <c r="D255" s="91"/>
      <c r="E255" s="12"/>
      <c r="F255" s="15" t="str">
        <f t="shared" si="111"/>
        <v xml:space="preserve"> </v>
      </c>
      <c r="G255" s="15" t="str">
        <f t="shared" si="112"/>
        <v xml:space="preserve"> </v>
      </c>
      <c r="H255" s="12"/>
      <c r="I255" s="12"/>
      <c r="J255" s="17" t="str">
        <f t="shared" si="113"/>
        <v/>
      </c>
      <c r="K255" s="15" t="str">
        <f t="shared" si="114"/>
        <v/>
      </c>
      <c r="L255" s="15" t="str">
        <f t="shared" si="115"/>
        <v xml:space="preserve"> </v>
      </c>
      <c r="M255" s="17"/>
      <c r="N255" s="15" t="str">
        <f t="shared" si="116"/>
        <v xml:space="preserve"> </v>
      </c>
      <c r="O255" s="15" t="str">
        <f t="shared" si="117"/>
        <v xml:space="preserve"> </v>
      </c>
      <c r="P255" s="12"/>
      <c r="Q255" s="12"/>
      <c r="R255" s="17" t="str">
        <f t="shared" si="132"/>
        <v/>
      </c>
      <c r="S255" s="15" t="str">
        <f t="shared" si="118"/>
        <v/>
      </c>
      <c r="T255" s="15" t="str">
        <f t="shared" si="119"/>
        <v xml:space="preserve"> </v>
      </c>
      <c r="U255" s="12"/>
      <c r="V255" s="12"/>
      <c r="W255" s="17" t="str">
        <f t="shared" si="120"/>
        <v/>
      </c>
      <c r="X255" s="15" t="str">
        <f t="shared" si="121"/>
        <v/>
      </c>
      <c r="Y255" s="15" t="str">
        <f t="shared" si="122"/>
        <v xml:space="preserve"> </v>
      </c>
      <c r="Z255" s="20"/>
      <c r="AA255" s="15" t="str">
        <f t="shared" si="123"/>
        <v xml:space="preserve"> </v>
      </c>
      <c r="AB255" s="15" t="str">
        <f t="shared" si="124"/>
        <v xml:space="preserve"> </v>
      </c>
      <c r="AC255" s="20"/>
      <c r="AD255" s="15" t="str">
        <f t="shared" si="125"/>
        <v xml:space="preserve"> </v>
      </c>
      <c r="AE255" s="15" t="str">
        <f t="shared" si="126"/>
        <v xml:space="preserve"> </v>
      </c>
      <c r="AF255" s="20"/>
      <c r="AG255" s="15" t="str">
        <f t="shared" si="127"/>
        <v xml:space="preserve"> </v>
      </c>
      <c r="AH255" s="15" t="str">
        <f t="shared" si="128"/>
        <v xml:space="preserve"> </v>
      </c>
      <c r="AI255" s="12"/>
      <c r="AJ255" s="15" t="str">
        <f t="shared" si="110"/>
        <v xml:space="preserve"> </v>
      </c>
      <c r="AK255" s="15" t="str">
        <f t="shared" si="133"/>
        <v xml:space="preserve"> </v>
      </c>
      <c r="AL255" s="17"/>
      <c r="AM255" s="15" t="str">
        <f t="shared" si="129"/>
        <v xml:space="preserve"> </v>
      </c>
      <c r="AN255" s="15" t="str">
        <f t="shared" si="130"/>
        <v xml:space="preserve"> </v>
      </c>
      <c r="AO255" s="21"/>
      <c r="AP255" s="22"/>
      <c r="AQ255" s="22"/>
      <c r="AR255" s="24" t="str">
        <f t="shared" si="131"/>
        <v xml:space="preserve"> </v>
      </c>
      <c r="AS255" s="2"/>
    </row>
    <row r="256" spans="1:45">
      <c r="A256" s="12">
        <v>238</v>
      </c>
      <c r="B256" s="89"/>
      <c r="C256" s="90"/>
      <c r="D256" s="91"/>
      <c r="E256" s="12"/>
      <c r="F256" s="15" t="str">
        <f t="shared" si="111"/>
        <v xml:space="preserve"> </v>
      </c>
      <c r="G256" s="15" t="str">
        <f t="shared" si="112"/>
        <v xml:space="preserve"> </v>
      </c>
      <c r="H256" s="12"/>
      <c r="I256" s="12"/>
      <c r="J256" s="17" t="str">
        <f t="shared" si="113"/>
        <v/>
      </c>
      <c r="K256" s="15" t="str">
        <f t="shared" si="114"/>
        <v/>
      </c>
      <c r="L256" s="15" t="str">
        <f t="shared" si="115"/>
        <v xml:space="preserve"> </v>
      </c>
      <c r="M256" s="17"/>
      <c r="N256" s="15" t="str">
        <f t="shared" si="116"/>
        <v xml:space="preserve"> </v>
      </c>
      <c r="O256" s="15" t="str">
        <f t="shared" si="117"/>
        <v xml:space="preserve"> </v>
      </c>
      <c r="P256" s="12"/>
      <c r="Q256" s="12"/>
      <c r="R256" s="17" t="str">
        <f t="shared" si="132"/>
        <v/>
      </c>
      <c r="S256" s="15" t="str">
        <f t="shared" si="118"/>
        <v/>
      </c>
      <c r="T256" s="15" t="str">
        <f t="shared" si="119"/>
        <v xml:space="preserve"> </v>
      </c>
      <c r="U256" s="12"/>
      <c r="V256" s="12"/>
      <c r="W256" s="17" t="str">
        <f t="shared" si="120"/>
        <v/>
      </c>
      <c r="X256" s="15" t="str">
        <f t="shared" si="121"/>
        <v/>
      </c>
      <c r="Y256" s="15" t="str">
        <f t="shared" si="122"/>
        <v xml:space="preserve"> </v>
      </c>
      <c r="Z256" s="20"/>
      <c r="AA256" s="15" t="str">
        <f t="shared" si="123"/>
        <v xml:space="preserve"> </v>
      </c>
      <c r="AB256" s="15" t="str">
        <f t="shared" si="124"/>
        <v xml:space="preserve"> </v>
      </c>
      <c r="AC256" s="20"/>
      <c r="AD256" s="15" t="str">
        <f t="shared" si="125"/>
        <v xml:space="preserve"> </v>
      </c>
      <c r="AE256" s="15" t="str">
        <f t="shared" si="126"/>
        <v xml:space="preserve"> </v>
      </c>
      <c r="AF256" s="20"/>
      <c r="AG256" s="15" t="str">
        <f t="shared" si="127"/>
        <v xml:space="preserve"> </v>
      </c>
      <c r="AH256" s="15" t="str">
        <f t="shared" si="128"/>
        <v xml:space="preserve"> </v>
      </c>
      <c r="AI256" s="12"/>
      <c r="AJ256" s="15" t="str">
        <f t="shared" si="110"/>
        <v xml:space="preserve"> </v>
      </c>
      <c r="AK256" s="15" t="str">
        <f t="shared" si="133"/>
        <v xml:space="preserve"> </v>
      </c>
      <c r="AL256" s="17"/>
      <c r="AM256" s="15" t="str">
        <f t="shared" si="129"/>
        <v xml:space="preserve"> </v>
      </c>
      <c r="AN256" s="15" t="str">
        <f t="shared" si="130"/>
        <v xml:space="preserve"> </v>
      </c>
      <c r="AO256" s="21"/>
      <c r="AP256" s="22"/>
      <c r="AQ256" s="22"/>
      <c r="AR256" s="24" t="str">
        <f t="shared" si="131"/>
        <v xml:space="preserve"> </v>
      </c>
      <c r="AS256" s="2"/>
    </row>
    <row r="257" spans="1:45">
      <c r="A257" s="45">
        <v>239</v>
      </c>
      <c r="B257" s="89"/>
      <c r="C257" s="90"/>
      <c r="D257" s="91"/>
      <c r="E257" s="12"/>
      <c r="F257" s="15" t="str">
        <f t="shared" si="111"/>
        <v xml:space="preserve"> </v>
      </c>
      <c r="G257" s="15" t="str">
        <f t="shared" si="112"/>
        <v xml:space="preserve"> </v>
      </c>
      <c r="H257" s="12"/>
      <c r="I257" s="12"/>
      <c r="J257" s="17" t="str">
        <f t="shared" si="113"/>
        <v/>
      </c>
      <c r="K257" s="15" t="str">
        <f t="shared" si="114"/>
        <v/>
      </c>
      <c r="L257" s="15" t="str">
        <f t="shared" si="115"/>
        <v xml:space="preserve"> </v>
      </c>
      <c r="M257" s="17"/>
      <c r="N257" s="15" t="str">
        <f t="shared" si="116"/>
        <v xml:space="preserve"> </v>
      </c>
      <c r="O257" s="15" t="str">
        <f t="shared" si="117"/>
        <v xml:space="preserve"> </v>
      </c>
      <c r="P257" s="12"/>
      <c r="Q257" s="12"/>
      <c r="R257" s="17" t="str">
        <f t="shared" si="132"/>
        <v/>
      </c>
      <c r="S257" s="15" t="str">
        <f t="shared" si="118"/>
        <v/>
      </c>
      <c r="T257" s="15" t="str">
        <f t="shared" si="119"/>
        <v xml:space="preserve"> </v>
      </c>
      <c r="U257" s="12"/>
      <c r="V257" s="12"/>
      <c r="W257" s="17" t="str">
        <f t="shared" si="120"/>
        <v/>
      </c>
      <c r="X257" s="15" t="str">
        <f t="shared" si="121"/>
        <v/>
      </c>
      <c r="Y257" s="15" t="str">
        <f t="shared" si="122"/>
        <v xml:space="preserve"> </v>
      </c>
      <c r="Z257" s="20"/>
      <c r="AA257" s="15" t="str">
        <f t="shared" si="123"/>
        <v xml:space="preserve"> </v>
      </c>
      <c r="AB257" s="15" t="str">
        <f t="shared" si="124"/>
        <v xml:space="preserve"> </v>
      </c>
      <c r="AC257" s="20"/>
      <c r="AD257" s="15" t="str">
        <f t="shared" si="125"/>
        <v xml:space="preserve"> </v>
      </c>
      <c r="AE257" s="15" t="str">
        <f t="shared" si="126"/>
        <v xml:space="preserve"> </v>
      </c>
      <c r="AF257" s="20"/>
      <c r="AG257" s="15" t="str">
        <f t="shared" si="127"/>
        <v xml:space="preserve"> </v>
      </c>
      <c r="AH257" s="15" t="str">
        <f t="shared" si="128"/>
        <v xml:space="preserve"> </v>
      </c>
      <c r="AI257" s="12"/>
      <c r="AJ257" s="15" t="str">
        <f t="shared" si="110"/>
        <v xml:space="preserve"> </v>
      </c>
      <c r="AK257" s="15" t="str">
        <f t="shared" si="133"/>
        <v xml:space="preserve"> </v>
      </c>
      <c r="AL257" s="17"/>
      <c r="AM257" s="15" t="str">
        <f t="shared" si="129"/>
        <v xml:space="preserve"> </v>
      </c>
      <c r="AN257" s="15" t="str">
        <f t="shared" si="130"/>
        <v xml:space="preserve"> </v>
      </c>
      <c r="AO257" s="21"/>
      <c r="AP257" s="22"/>
      <c r="AQ257" s="22"/>
      <c r="AR257" s="24" t="str">
        <f t="shared" si="131"/>
        <v xml:space="preserve"> </v>
      </c>
      <c r="AS257" s="2"/>
    </row>
    <row r="258" spans="1:45">
      <c r="A258" s="12">
        <v>240</v>
      </c>
      <c r="B258" s="89"/>
      <c r="C258" s="90"/>
      <c r="D258" s="91"/>
      <c r="E258" s="12"/>
      <c r="F258" s="15" t="str">
        <f t="shared" si="111"/>
        <v xml:space="preserve"> </v>
      </c>
      <c r="G258" s="15" t="str">
        <f t="shared" si="112"/>
        <v xml:space="preserve"> </v>
      </c>
      <c r="H258" s="12"/>
      <c r="I258" s="12"/>
      <c r="J258" s="17" t="str">
        <f t="shared" si="113"/>
        <v/>
      </c>
      <c r="K258" s="15" t="str">
        <f t="shared" si="114"/>
        <v/>
      </c>
      <c r="L258" s="15" t="str">
        <f t="shared" si="115"/>
        <v xml:space="preserve"> </v>
      </c>
      <c r="M258" s="17"/>
      <c r="N258" s="15" t="str">
        <f t="shared" si="116"/>
        <v xml:space="preserve"> </v>
      </c>
      <c r="O258" s="15" t="str">
        <f t="shared" si="117"/>
        <v xml:space="preserve"> </v>
      </c>
      <c r="P258" s="12"/>
      <c r="Q258" s="12"/>
      <c r="R258" s="17" t="str">
        <f t="shared" si="132"/>
        <v/>
      </c>
      <c r="S258" s="15" t="str">
        <f t="shared" si="118"/>
        <v/>
      </c>
      <c r="T258" s="15" t="str">
        <f t="shared" si="119"/>
        <v xml:space="preserve"> </v>
      </c>
      <c r="U258" s="12"/>
      <c r="V258" s="12"/>
      <c r="W258" s="17" t="str">
        <f t="shared" si="120"/>
        <v/>
      </c>
      <c r="X258" s="15" t="str">
        <f t="shared" si="121"/>
        <v/>
      </c>
      <c r="Y258" s="15" t="str">
        <f t="shared" si="122"/>
        <v xml:space="preserve"> </v>
      </c>
      <c r="Z258" s="20"/>
      <c r="AA258" s="15" t="str">
        <f t="shared" si="123"/>
        <v xml:space="preserve"> </v>
      </c>
      <c r="AB258" s="15" t="str">
        <f t="shared" si="124"/>
        <v xml:space="preserve"> </v>
      </c>
      <c r="AC258" s="20"/>
      <c r="AD258" s="15" t="str">
        <f t="shared" si="125"/>
        <v xml:space="preserve"> </v>
      </c>
      <c r="AE258" s="15" t="str">
        <f t="shared" si="126"/>
        <v xml:space="preserve"> </v>
      </c>
      <c r="AF258" s="20"/>
      <c r="AG258" s="15" t="str">
        <f t="shared" si="127"/>
        <v xml:space="preserve"> </v>
      </c>
      <c r="AH258" s="15" t="str">
        <f t="shared" si="128"/>
        <v xml:space="preserve"> </v>
      </c>
      <c r="AI258" s="12"/>
      <c r="AJ258" s="15" t="str">
        <f t="shared" si="110"/>
        <v xml:space="preserve"> </v>
      </c>
      <c r="AK258" s="15" t="str">
        <f t="shared" si="133"/>
        <v xml:space="preserve"> </v>
      </c>
      <c r="AL258" s="17"/>
      <c r="AM258" s="15" t="str">
        <f t="shared" si="129"/>
        <v xml:space="preserve"> </v>
      </c>
      <c r="AN258" s="15" t="str">
        <f t="shared" si="130"/>
        <v xml:space="preserve"> </v>
      </c>
      <c r="AO258" s="21"/>
      <c r="AP258" s="22"/>
      <c r="AQ258" s="22"/>
      <c r="AR258" s="24" t="str">
        <f t="shared" si="131"/>
        <v xml:space="preserve"> </v>
      </c>
      <c r="AS258" s="2"/>
    </row>
    <row r="259" spans="1:45">
      <c r="A259" s="45">
        <v>241</v>
      </c>
      <c r="B259" s="89"/>
      <c r="C259" s="90"/>
      <c r="D259" s="91"/>
      <c r="E259" s="12"/>
      <c r="F259" s="15" t="str">
        <f t="shared" si="111"/>
        <v xml:space="preserve"> </v>
      </c>
      <c r="G259" s="15" t="str">
        <f t="shared" si="112"/>
        <v xml:space="preserve"> </v>
      </c>
      <c r="H259" s="12"/>
      <c r="I259" s="12"/>
      <c r="J259" s="17" t="str">
        <f t="shared" si="113"/>
        <v/>
      </c>
      <c r="K259" s="15" t="str">
        <f t="shared" si="114"/>
        <v/>
      </c>
      <c r="L259" s="15" t="str">
        <f t="shared" si="115"/>
        <v xml:space="preserve"> </v>
      </c>
      <c r="M259" s="17"/>
      <c r="N259" s="15" t="str">
        <f t="shared" si="116"/>
        <v xml:space="preserve"> </v>
      </c>
      <c r="O259" s="15" t="str">
        <f t="shared" si="117"/>
        <v xml:space="preserve"> </v>
      </c>
      <c r="P259" s="12"/>
      <c r="Q259" s="12"/>
      <c r="R259" s="17" t="str">
        <f t="shared" si="132"/>
        <v/>
      </c>
      <c r="S259" s="15" t="str">
        <f t="shared" si="118"/>
        <v/>
      </c>
      <c r="T259" s="15" t="str">
        <f t="shared" si="119"/>
        <v xml:space="preserve"> </v>
      </c>
      <c r="U259" s="12"/>
      <c r="V259" s="12"/>
      <c r="W259" s="17" t="str">
        <f t="shared" si="120"/>
        <v/>
      </c>
      <c r="X259" s="15" t="str">
        <f t="shared" si="121"/>
        <v/>
      </c>
      <c r="Y259" s="15" t="str">
        <f t="shared" si="122"/>
        <v xml:space="preserve"> </v>
      </c>
      <c r="Z259" s="20"/>
      <c r="AA259" s="15" t="str">
        <f t="shared" si="123"/>
        <v xml:space="preserve"> </v>
      </c>
      <c r="AB259" s="15" t="str">
        <f t="shared" si="124"/>
        <v xml:space="preserve"> </v>
      </c>
      <c r="AC259" s="20"/>
      <c r="AD259" s="15" t="str">
        <f t="shared" si="125"/>
        <v xml:space="preserve"> </v>
      </c>
      <c r="AE259" s="15" t="str">
        <f t="shared" si="126"/>
        <v xml:space="preserve"> </v>
      </c>
      <c r="AF259" s="20"/>
      <c r="AG259" s="15" t="str">
        <f t="shared" si="127"/>
        <v xml:space="preserve"> </v>
      </c>
      <c r="AH259" s="15" t="str">
        <f t="shared" si="128"/>
        <v xml:space="preserve"> </v>
      </c>
      <c r="AI259" s="12"/>
      <c r="AJ259" s="15" t="str">
        <f t="shared" si="110"/>
        <v xml:space="preserve"> </v>
      </c>
      <c r="AK259" s="15" t="str">
        <f t="shared" si="133"/>
        <v xml:space="preserve"> </v>
      </c>
      <c r="AL259" s="17"/>
      <c r="AM259" s="15" t="str">
        <f t="shared" si="129"/>
        <v xml:space="preserve"> </v>
      </c>
      <c r="AN259" s="15" t="str">
        <f t="shared" si="130"/>
        <v xml:space="preserve"> </v>
      </c>
      <c r="AO259" s="21"/>
      <c r="AP259" s="22"/>
      <c r="AQ259" s="22"/>
      <c r="AR259" s="24" t="str">
        <f t="shared" si="131"/>
        <v xml:space="preserve"> </v>
      </c>
      <c r="AS259" s="2"/>
    </row>
    <row r="260" spans="1:45">
      <c r="A260" s="12">
        <v>242</v>
      </c>
      <c r="B260" s="89"/>
      <c r="C260" s="90"/>
      <c r="D260" s="91"/>
      <c r="E260" s="12"/>
      <c r="F260" s="15" t="str">
        <f t="shared" si="111"/>
        <v xml:space="preserve"> </v>
      </c>
      <c r="G260" s="15" t="str">
        <f t="shared" si="112"/>
        <v xml:space="preserve"> </v>
      </c>
      <c r="H260" s="12"/>
      <c r="I260" s="12"/>
      <c r="J260" s="17" t="str">
        <f t="shared" si="113"/>
        <v/>
      </c>
      <c r="K260" s="15" t="str">
        <f t="shared" si="114"/>
        <v/>
      </c>
      <c r="L260" s="15" t="str">
        <f t="shared" si="115"/>
        <v xml:space="preserve"> </v>
      </c>
      <c r="M260" s="17"/>
      <c r="N260" s="15" t="str">
        <f t="shared" si="116"/>
        <v xml:space="preserve"> </v>
      </c>
      <c r="O260" s="15" t="str">
        <f t="shared" si="117"/>
        <v xml:space="preserve"> </v>
      </c>
      <c r="P260" s="12"/>
      <c r="Q260" s="12"/>
      <c r="R260" s="17" t="str">
        <f t="shared" si="132"/>
        <v/>
      </c>
      <c r="S260" s="15" t="str">
        <f t="shared" si="118"/>
        <v/>
      </c>
      <c r="T260" s="15" t="str">
        <f t="shared" si="119"/>
        <v xml:space="preserve"> </v>
      </c>
      <c r="U260" s="12"/>
      <c r="V260" s="12"/>
      <c r="W260" s="17" t="str">
        <f t="shared" si="120"/>
        <v/>
      </c>
      <c r="X260" s="15" t="str">
        <f t="shared" si="121"/>
        <v/>
      </c>
      <c r="Y260" s="15" t="str">
        <f t="shared" si="122"/>
        <v xml:space="preserve"> </v>
      </c>
      <c r="Z260" s="20"/>
      <c r="AA260" s="15" t="str">
        <f t="shared" si="123"/>
        <v xml:space="preserve"> </v>
      </c>
      <c r="AB260" s="15" t="str">
        <f t="shared" si="124"/>
        <v xml:space="preserve"> </v>
      </c>
      <c r="AC260" s="20"/>
      <c r="AD260" s="15" t="str">
        <f t="shared" si="125"/>
        <v xml:space="preserve"> </v>
      </c>
      <c r="AE260" s="15" t="str">
        <f t="shared" si="126"/>
        <v xml:space="preserve"> </v>
      </c>
      <c r="AF260" s="20"/>
      <c r="AG260" s="15" t="str">
        <f t="shared" si="127"/>
        <v xml:space="preserve"> </v>
      </c>
      <c r="AH260" s="15" t="str">
        <f t="shared" si="128"/>
        <v xml:space="preserve"> </v>
      </c>
      <c r="AI260" s="12"/>
      <c r="AJ260" s="15" t="str">
        <f t="shared" si="110"/>
        <v xml:space="preserve"> </v>
      </c>
      <c r="AK260" s="15" t="str">
        <f t="shared" si="133"/>
        <v xml:space="preserve"> </v>
      </c>
      <c r="AL260" s="17"/>
      <c r="AM260" s="15" t="str">
        <f t="shared" si="129"/>
        <v xml:space="preserve"> </v>
      </c>
      <c r="AN260" s="15" t="str">
        <f t="shared" si="130"/>
        <v xml:space="preserve"> </v>
      </c>
      <c r="AO260" s="21"/>
      <c r="AP260" s="22"/>
      <c r="AQ260" s="22"/>
      <c r="AR260" s="24" t="str">
        <f t="shared" si="131"/>
        <v xml:space="preserve"> </v>
      </c>
      <c r="AS260" s="2"/>
    </row>
    <row r="261" spans="1:45">
      <c r="A261" s="45">
        <v>243</v>
      </c>
      <c r="B261" s="89"/>
      <c r="C261" s="90"/>
      <c r="D261" s="91"/>
      <c r="E261" s="12"/>
      <c r="F261" s="15" t="str">
        <f t="shared" si="111"/>
        <v xml:space="preserve"> </v>
      </c>
      <c r="G261" s="15" t="str">
        <f t="shared" si="112"/>
        <v xml:space="preserve"> </v>
      </c>
      <c r="H261" s="12"/>
      <c r="I261" s="12"/>
      <c r="J261" s="17" t="str">
        <f t="shared" si="113"/>
        <v/>
      </c>
      <c r="K261" s="15" t="str">
        <f t="shared" si="114"/>
        <v/>
      </c>
      <c r="L261" s="15" t="str">
        <f t="shared" si="115"/>
        <v xml:space="preserve"> </v>
      </c>
      <c r="M261" s="17"/>
      <c r="N261" s="15" t="str">
        <f t="shared" si="116"/>
        <v xml:space="preserve"> </v>
      </c>
      <c r="O261" s="15" t="str">
        <f t="shared" si="117"/>
        <v xml:space="preserve"> </v>
      </c>
      <c r="P261" s="12"/>
      <c r="Q261" s="12"/>
      <c r="R261" s="17" t="str">
        <f t="shared" si="132"/>
        <v/>
      </c>
      <c r="S261" s="15" t="str">
        <f t="shared" si="118"/>
        <v/>
      </c>
      <c r="T261" s="15" t="str">
        <f t="shared" si="119"/>
        <v xml:space="preserve"> </v>
      </c>
      <c r="U261" s="12"/>
      <c r="V261" s="12"/>
      <c r="W261" s="17" t="str">
        <f t="shared" si="120"/>
        <v/>
      </c>
      <c r="X261" s="15" t="str">
        <f t="shared" si="121"/>
        <v/>
      </c>
      <c r="Y261" s="15" t="str">
        <f t="shared" si="122"/>
        <v xml:space="preserve"> </v>
      </c>
      <c r="Z261" s="20"/>
      <c r="AA261" s="15" t="str">
        <f t="shared" si="123"/>
        <v xml:space="preserve"> </v>
      </c>
      <c r="AB261" s="15" t="str">
        <f t="shared" si="124"/>
        <v xml:space="preserve"> </v>
      </c>
      <c r="AC261" s="20"/>
      <c r="AD261" s="15" t="str">
        <f t="shared" si="125"/>
        <v xml:space="preserve"> </v>
      </c>
      <c r="AE261" s="15" t="str">
        <f t="shared" si="126"/>
        <v xml:space="preserve"> </v>
      </c>
      <c r="AF261" s="20"/>
      <c r="AG261" s="15" t="str">
        <f t="shared" si="127"/>
        <v xml:space="preserve"> </v>
      </c>
      <c r="AH261" s="15" t="str">
        <f t="shared" si="128"/>
        <v xml:space="preserve"> </v>
      </c>
      <c r="AI261" s="12"/>
      <c r="AJ261" s="15" t="str">
        <f t="shared" si="110"/>
        <v xml:space="preserve"> </v>
      </c>
      <c r="AK261" s="15" t="str">
        <f t="shared" si="133"/>
        <v xml:space="preserve"> </v>
      </c>
      <c r="AL261" s="17"/>
      <c r="AM261" s="15" t="str">
        <f t="shared" si="129"/>
        <v xml:space="preserve"> </v>
      </c>
      <c r="AN261" s="15" t="str">
        <f t="shared" si="130"/>
        <v xml:space="preserve"> </v>
      </c>
      <c r="AO261" s="21"/>
      <c r="AP261" s="22"/>
      <c r="AQ261" s="22"/>
      <c r="AR261" s="24" t="str">
        <f t="shared" si="131"/>
        <v xml:space="preserve"> </v>
      </c>
      <c r="AS261" s="2"/>
    </row>
    <row r="262" spans="1:45">
      <c r="A262" s="12">
        <v>244</v>
      </c>
      <c r="B262" s="89"/>
      <c r="C262" s="90"/>
      <c r="D262" s="91"/>
      <c r="E262" s="12"/>
      <c r="F262" s="15" t="str">
        <f t="shared" si="111"/>
        <v xml:space="preserve"> </v>
      </c>
      <c r="G262" s="15" t="str">
        <f t="shared" si="112"/>
        <v xml:space="preserve"> </v>
      </c>
      <c r="H262" s="12"/>
      <c r="I262" s="12"/>
      <c r="J262" s="17" t="str">
        <f t="shared" si="113"/>
        <v/>
      </c>
      <c r="K262" s="15" t="str">
        <f t="shared" si="114"/>
        <v/>
      </c>
      <c r="L262" s="15" t="str">
        <f t="shared" si="115"/>
        <v xml:space="preserve"> </v>
      </c>
      <c r="M262" s="17"/>
      <c r="N262" s="15" t="str">
        <f t="shared" si="116"/>
        <v xml:space="preserve"> </v>
      </c>
      <c r="O262" s="15" t="str">
        <f t="shared" si="117"/>
        <v xml:space="preserve"> </v>
      </c>
      <c r="P262" s="12"/>
      <c r="Q262" s="12"/>
      <c r="R262" s="17" t="str">
        <f t="shared" si="132"/>
        <v/>
      </c>
      <c r="S262" s="15" t="str">
        <f t="shared" si="118"/>
        <v/>
      </c>
      <c r="T262" s="15" t="str">
        <f t="shared" si="119"/>
        <v xml:space="preserve"> </v>
      </c>
      <c r="U262" s="12"/>
      <c r="V262" s="12"/>
      <c r="W262" s="17" t="str">
        <f t="shared" si="120"/>
        <v/>
      </c>
      <c r="X262" s="15" t="str">
        <f t="shared" si="121"/>
        <v/>
      </c>
      <c r="Y262" s="15" t="str">
        <f t="shared" si="122"/>
        <v xml:space="preserve"> </v>
      </c>
      <c r="Z262" s="20"/>
      <c r="AA262" s="15" t="str">
        <f t="shared" si="123"/>
        <v xml:space="preserve"> </v>
      </c>
      <c r="AB262" s="15" t="str">
        <f t="shared" si="124"/>
        <v xml:space="preserve"> </v>
      </c>
      <c r="AC262" s="20"/>
      <c r="AD262" s="15" t="str">
        <f t="shared" si="125"/>
        <v xml:space="preserve"> </v>
      </c>
      <c r="AE262" s="15" t="str">
        <f t="shared" si="126"/>
        <v xml:space="preserve"> </v>
      </c>
      <c r="AF262" s="20"/>
      <c r="AG262" s="15" t="str">
        <f t="shared" si="127"/>
        <v xml:space="preserve"> </v>
      </c>
      <c r="AH262" s="15" t="str">
        <f t="shared" si="128"/>
        <v xml:space="preserve"> </v>
      </c>
      <c r="AI262" s="12"/>
      <c r="AJ262" s="15" t="str">
        <f t="shared" si="110"/>
        <v xml:space="preserve"> </v>
      </c>
      <c r="AK262" s="15" t="str">
        <f t="shared" si="133"/>
        <v xml:space="preserve"> </v>
      </c>
      <c r="AL262" s="17"/>
      <c r="AM262" s="15" t="str">
        <f t="shared" si="129"/>
        <v xml:space="preserve"> </v>
      </c>
      <c r="AN262" s="15" t="str">
        <f t="shared" si="130"/>
        <v xml:space="preserve"> </v>
      </c>
      <c r="AO262" s="21"/>
      <c r="AP262" s="22"/>
      <c r="AQ262" s="22"/>
      <c r="AR262" s="24" t="str">
        <f t="shared" si="131"/>
        <v xml:space="preserve"> </v>
      </c>
      <c r="AS262" s="2"/>
    </row>
    <row r="263" spans="1:45">
      <c r="A263" s="45">
        <v>245</v>
      </c>
      <c r="B263" s="89"/>
      <c r="C263" s="90"/>
      <c r="D263" s="91"/>
      <c r="E263" s="12"/>
      <c r="F263" s="15" t="str">
        <f t="shared" si="111"/>
        <v xml:space="preserve"> </v>
      </c>
      <c r="G263" s="15" t="str">
        <f t="shared" si="112"/>
        <v xml:space="preserve"> </v>
      </c>
      <c r="H263" s="12"/>
      <c r="I263" s="12"/>
      <c r="J263" s="17" t="str">
        <f t="shared" si="113"/>
        <v/>
      </c>
      <c r="K263" s="15" t="str">
        <f t="shared" si="114"/>
        <v/>
      </c>
      <c r="L263" s="15" t="str">
        <f t="shared" si="115"/>
        <v xml:space="preserve"> </v>
      </c>
      <c r="M263" s="17"/>
      <c r="N263" s="15" t="str">
        <f t="shared" si="116"/>
        <v xml:space="preserve"> </v>
      </c>
      <c r="O263" s="15" t="str">
        <f t="shared" si="117"/>
        <v xml:space="preserve"> </v>
      </c>
      <c r="P263" s="12"/>
      <c r="Q263" s="12"/>
      <c r="R263" s="17" t="str">
        <f t="shared" si="132"/>
        <v/>
      </c>
      <c r="S263" s="15" t="str">
        <f t="shared" si="118"/>
        <v/>
      </c>
      <c r="T263" s="15" t="str">
        <f t="shared" si="119"/>
        <v xml:space="preserve"> </v>
      </c>
      <c r="U263" s="12"/>
      <c r="V263" s="12"/>
      <c r="W263" s="17" t="str">
        <f t="shared" si="120"/>
        <v/>
      </c>
      <c r="X263" s="15" t="str">
        <f t="shared" si="121"/>
        <v/>
      </c>
      <c r="Y263" s="15" t="str">
        <f t="shared" si="122"/>
        <v xml:space="preserve"> </v>
      </c>
      <c r="Z263" s="20"/>
      <c r="AA263" s="15" t="str">
        <f t="shared" si="123"/>
        <v xml:space="preserve"> </v>
      </c>
      <c r="AB263" s="15" t="str">
        <f t="shared" si="124"/>
        <v xml:space="preserve"> </v>
      </c>
      <c r="AC263" s="20"/>
      <c r="AD263" s="15" t="str">
        <f t="shared" si="125"/>
        <v xml:space="preserve"> </v>
      </c>
      <c r="AE263" s="15" t="str">
        <f t="shared" si="126"/>
        <v xml:space="preserve"> </v>
      </c>
      <c r="AF263" s="20"/>
      <c r="AG263" s="15" t="str">
        <f t="shared" si="127"/>
        <v xml:space="preserve"> </v>
      </c>
      <c r="AH263" s="15" t="str">
        <f t="shared" si="128"/>
        <v xml:space="preserve"> </v>
      </c>
      <c r="AI263" s="12"/>
      <c r="AJ263" s="15" t="str">
        <f t="shared" si="110"/>
        <v xml:space="preserve"> </v>
      </c>
      <c r="AK263" s="15" t="str">
        <f t="shared" si="133"/>
        <v xml:space="preserve"> </v>
      </c>
      <c r="AL263" s="17"/>
      <c r="AM263" s="15" t="str">
        <f t="shared" si="129"/>
        <v xml:space="preserve"> </v>
      </c>
      <c r="AN263" s="15" t="str">
        <f t="shared" si="130"/>
        <v xml:space="preserve"> </v>
      </c>
      <c r="AO263" s="21"/>
      <c r="AP263" s="22"/>
      <c r="AQ263" s="22"/>
      <c r="AR263" s="24" t="str">
        <f t="shared" si="131"/>
        <v xml:space="preserve"> </v>
      </c>
      <c r="AS263" s="2"/>
    </row>
    <row r="264" spans="1:45">
      <c r="A264" s="12">
        <v>246</v>
      </c>
      <c r="B264" s="89"/>
      <c r="C264" s="90"/>
      <c r="D264" s="91"/>
      <c r="E264" s="12"/>
      <c r="F264" s="15" t="str">
        <f t="shared" si="111"/>
        <v xml:space="preserve"> </v>
      </c>
      <c r="G264" s="15" t="str">
        <f t="shared" si="112"/>
        <v xml:space="preserve"> </v>
      </c>
      <c r="H264" s="12"/>
      <c r="I264" s="12"/>
      <c r="J264" s="17" t="str">
        <f t="shared" si="113"/>
        <v/>
      </c>
      <c r="K264" s="15" t="str">
        <f t="shared" si="114"/>
        <v/>
      </c>
      <c r="L264" s="15" t="str">
        <f t="shared" si="115"/>
        <v xml:space="preserve"> </v>
      </c>
      <c r="M264" s="17"/>
      <c r="N264" s="15" t="str">
        <f t="shared" si="116"/>
        <v xml:space="preserve"> </v>
      </c>
      <c r="O264" s="15" t="str">
        <f t="shared" si="117"/>
        <v xml:space="preserve"> </v>
      </c>
      <c r="P264" s="12"/>
      <c r="Q264" s="12"/>
      <c r="R264" s="17" t="str">
        <f t="shared" si="132"/>
        <v/>
      </c>
      <c r="S264" s="15" t="str">
        <f t="shared" si="118"/>
        <v/>
      </c>
      <c r="T264" s="15" t="str">
        <f t="shared" si="119"/>
        <v xml:space="preserve"> </v>
      </c>
      <c r="U264" s="12"/>
      <c r="V264" s="12"/>
      <c r="W264" s="17" t="str">
        <f t="shared" si="120"/>
        <v/>
      </c>
      <c r="X264" s="15" t="str">
        <f t="shared" si="121"/>
        <v/>
      </c>
      <c r="Y264" s="15" t="str">
        <f t="shared" si="122"/>
        <v xml:space="preserve"> </v>
      </c>
      <c r="Z264" s="20"/>
      <c r="AA264" s="15" t="str">
        <f t="shared" si="123"/>
        <v xml:space="preserve"> </v>
      </c>
      <c r="AB264" s="15" t="str">
        <f t="shared" si="124"/>
        <v xml:space="preserve"> </v>
      </c>
      <c r="AC264" s="20"/>
      <c r="AD264" s="15" t="str">
        <f t="shared" si="125"/>
        <v xml:space="preserve"> </v>
      </c>
      <c r="AE264" s="15" t="str">
        <f t="shared" si="126"/>
        <v xml:space="preserve"> </v>
      </c>
      <c r="AF264" s="20"/>
      <c r="AG264" s="15" t="str">
        <f t="shared" si="127"/>
        <v xml:space="preserve"> </v>
      </c>
      <c r="AH264" s="15" t="str">
        <f t="shared" si="128"/>
        <v xml:space="preserve"> </v>
      </c>
      <c r="AI264" s="12"/>
      <c r="AJ264" s="15" t="str">
        <f t="shared" si="110"/>
        <v xml:space="preserve"> </v>
      </c>
      <c r="AK264" s="15" t="str">
        <f t="shared" si="133"/>
        <v xml:space="preserve"> </v>
      </c>
      <c r="AL264" s="17"/>
      <c r="AM264" s="15" t="str">
        <f t="shared" si="129"/>
        <v xml:space="preserve"> </v>
      </c>
      <c r="AN264" s="15" t="str">
        <f t="shared" si="130"/>
        <v xml:space="preserve"> </v>
      </c>
      <c r="AO264" s="21"/>
      <c r="AP264" s="22"/>
      <c r="AQ264" s="22"/>
      <c r="AR264" s="24" t="str">
        <f t="shared" si="131"/>
        <v xml:space="preserve"> </v>
      </c>
      <c r="AS264" s="2"/>
    </row>
    <row r="265" spans="1:45">
      <c r="A265" s="45">
        <v>247</v>
      </c>
      <c r="B265" s="89"/>
      <c r="C265" s="90"/>
      <c r="D265" s="91"/>
      <c r="E265" s="12"/>
      <c r="F265" s="15" t="str">
        <f t="shared" si="111"/>
        <v xml:space="preserve"> </v>
      </c>
      <c r="G265" s="15" t="str">
        <f t="shared" si="112"/>
        <v xml:space="preserve"> </v>
      </c>
      <c r="H265" s="12"/>
      <c r="I265" s="12"/>
      <c r="J265" s="17" t="str">
        <f t="shared" si="113"/>
        <v/>
      </c>
      <c r="K265" s="15" t="str">
        <f t="shared" si="114"/>
        <v/>
      </c>
      <c r="L265" s="15" t="str">
        <f t="shared" si="115"/>
        <v xml:space="preserve"> </v>
      </c>
      <c r="M265" s="17"/>
      <c r="N265" s="15" t="str">
        <f t="shared" si="116"/>
        <v xml:space="preserve"> </v>
      </c>
      <c r="O265" s="15" t="str">
        <f t="shared" si="117"/>
        <v xml:space="preserve"> </v>
      </c>
      <c r="P265" s="12"/>
      <c r="Q265" s="12"/>
      <c r="R265" s="17" t="str">
        <f t="shared" si="132"/>
        <v/>
      </c>
      <c r="S265" s="15" t="str">
        <f t="shared" si="118"/>
        <v/>
      </c>
      <c r="T265" s="15" t="str">
        <f t="shared" si="119"/>
        <v xml:space="preserve"> </v>
      </c>
      <c r="U265" s="12"/>
      <c r="V265" s="12"/>
      <c r="W265" s="17" t="str">
        <f t="shared" si="120"/>
        <v/>
      </c>
      <c r="X265" s="15" t="str">
        <f t="shared" si="121"/>
        <v/>
      </c>
      <c r="Y265" s="15" t="str">
        <f t="shared" si="122"/>
        <v xml:space="preserve"> </v>
      </c>
      <c r="Z265" s="20"/>
      <c r="AA265" s="15" t="str">
        <f t="shared" si="123"/>
        <v xml:space="preserve"> </v>
      </c>
      <c r="AB265" s="15" t="str">
        <f t="shared" si="124"/>
        <v xml:space="preserve"> </v>
      </c>
      <c r="AC265" s="20"/>
      <c r="AD265" s="15" t="str">
        <f t="shared" si="125"/>
        <v xml:space="preserve"> </v>
      </c>
      <c r="AE265" s="15" t="str">
        <f t="shared" si="126"/>
        <v xml:space="preserve"> </v>
      </c>
      <c r="AF265" s="20"/>
      <c r="AG265" s="15" t="str">
        <f t="shared" si="127"/>
        <v xml:space="preserve"> </v>
      </c>
      <c r="AH265" s="15" t="str">
        <f t="shared" si="128"/>
        <v xml:space="preserve"> </v>
      </c>
      <c r="AI265" s="12"/>
      <c r="AJ265" s="15" t="str">
        <f t="shared" si="110"/>
        <v xml:space="preserve"> </v>
      </c>
      <c r="AK265" s="15" t="str">
        <f t="shared" si="133"/>
        <v xml:space="preserve"> </v>
      </c>
      <c r="AL265" s="17"/>
      <c r="AM265" s="15" t="str">
        <f t="shared" si="129"/>
        <v xml:space="preserve"> </v>
      </c>
      <c r="AN265" s="15" t="str">
        <f t="shared" si="130"/>
        <v xml:space="preserve"> </v>
      </c>
      <c r="AO265" s="21"/>
      <c r="AP265" s="22"/>
      <c r="AQ265" s="22"/>
      <c r="AR265" s="24" t="str">
        <f t="shared" si="131"/>
        <v xml:space="preserve"> </v>
      </c>
      <c r="AS265" s="2"/>
    </row>
    <row r="266" spans="1:45">
      <c r="A266" s="12">
        <v>248</v>
      </c>
      <c r="B266" s="89"/>
      <c r="C266" s="90"/>
      <c r="D266" s="91"/>
      <c r="E266" s="12"/>
      <c r="F266" s="15" t="str">
        <f t="shared" si="111"/>
        <v xml:space="preserve"> </v>
      </c>
      <c r="G266" s="15" t="str">
        <f t="shared" si="112"/>
        <v xml:space="preserve"> </v>
      </c>
      <c r="H266" s="12"/>
      <c r="I266" s="12"/>
      <c r="J266" s="17" t="str">
        <f t="shared" si="113"/>
        <v/>
      </c>
      <c r="K266" s="15" t="str">
        <f t="shared" si="114"/>
        <v/>
      </c>
      <c r="L266" s="15" t="str">
        <f t="shared" si="115"/>
        <v xml:space="preserve"> </v>
      </c>
      <c r="M266" s="17"/>
      <c r="N266" s="15" t="str">
        <f t="shared" si="116"/>
        <v xml:space="preserve"> </v>
      </c>
      <c r="O266" s="15" t="str">
        <f t="shared" si="117"/>
        <v xml:space="preserve"> </v>
      </c>
      <c r="P266" s="12"/>
      <c r="Q266" s="12"/>
      <c r="R266" s="17" t="str">
        <f t="shared" si="132"/>
        <v/>
      </c>
      <c r="S266" s="15" t="str">
        <f t="shared" si="118"/>
        <v/>
      </c>
      <c r="T266" s="15" t="str">
        <f t="shared" si="119"/>
        <v xml:space="preserve"> </v>
      </c>
      <c r="U266" s="12"/>
      <c r="V266" s="12"/>
      <c r="W266" s="17" t="str">
        <f t="shared" si="120"/>
        <v/>
      </c>
      <c r="X266" s="15" t="str">
        <f t="shared" si="121"/>
        <v/>
      </c>
      <c r="Y266" s="15" t="str">
        <f t="shared" si="122"/>
        <v xml:space="preserve"> </v>
      </c>
      <c r="Z266" s="20"/>
      <c r="AA266" s="15" t="str">
        <f t="shared" si="123"/>
        <v xml:space="preserve"> </v>
      </c>
      <c r="AB266" s="15" t="str">
        <f t="shared" si="124"/>
        <v xml:space="preserve"> </v>
      </c>
      <c r="AC266" s="20"/>
      <c r="AD266" s="15" t="str">
        <f t="shared" si="125"/>
        <v xml:space="preserve"> </v>
      </c>
      <c r="AE266" s="15" t="str">
        <f t="shared" si="126"/>
        <v xml:space="preserve"> </v>
      </c>
      <c r="AF266" s="20"/>
      <c r="AG266" s="15" t="str">
        <f t="shared" si="127"/>
        <v xml:space="preserve"> </v>
      </c>
      <c r="AH266" s="15" t="str">
        <f t="shared" si="128"/>
        <v xml:space="preserve"> </v>
      </c>
      <c r="AI266" s="12"/>
      <c r="AJ266" s="15" t="str">
        <f t="shared" ref="AJ266:AJ329" si="134">IF(AI266&lt;1," ",IF(AI266&gt;100,"",IF(AI266&gt;=79.5,"A",IF(AI266&gt;=69.5,"B",IF(AI266&gt;=59.5,"C",IF(AI266&gt;=49.5,"D",IF(AI266&gt;=39.5,"E",IF(AI266&gt;=34.5,"S","F"))))))))</f>
        <v xml:space="preserve"> </v>
      </c>
      <c r="AK266" s="15" t="str">
        <f t="shared" si="133"/>
        <v xml:space="preserve"> </v>
      </c>
      <c r="AL266" s="17"/>
      <c r="AM266" s="15" t="str">
        <f t="shared" si="129"/>
        <v xml:space="preserve"> </v>
      </c>
      <c r="AN266" s="15" t="str">
        <f t="shared" si="130"/>
        <v xml:space="preserve"> </v>
      </c>
      <c r="AO266" s="21"/>
      <c r="AP266" s="22"/>
      <c r="AQ266" s="22"/>
      <c r="AR266" s="24" t="str">
        <f t="shared" si="131"/>
        <v xml:space="preserve"> </v>
      </c>
      <c r="AS266" s="2"/>
    </row>
    <row r="267" spans="1:45">
      <c r="A267" s="45">
        <v>249</v>
      </c>
      <c r="B267" s="89"/>
      <c r="C267" s="90"/>
      <c r="D267" s="91"/>
      <c r="E267" s="12"/>
      <c r="F267" s="15" t="str">
        <f t="shared" si="111"/>
        <v xml:space="preserve"> </v>
      </c>
      <c r="G267" s="15" t="str">
        <f t="shared" si="112"/>
        <v xml:space="preserve"> </v>
      </c>
      <c r="H267" s="12"/>
      <c r="I267" s="12"/>
      <c r="J267" s="17" t="str">
        <f t="shared" si="113"/>
        <v/>
      </c>
      <c r="K267" s="15" t="str">
        <f t="shared" si="114"/>
        <v/>
      </c>
      <c r="L267" s="15" t="str">
        <f t="shared" si="115"/>
        <v xml:space="preserve"> </v>
      </c>
      <c r="M267" s="17"/>
      <c r="N267" s="15" t="str">
        <f t="shared" si="116"/>
        <v xml:space="preserve"> </v>
      </c>
      <c r="O267" s="15" t="str">
        <f t="shared" si="117"/>
        <v xml:space="preserve"> </v>
      </c>
      <c r="P267" s="12"/>
      <c r="Q267" s="12"/>
      <c r="R267" s="17" t="str">
        <f t="shared" si="132"/>
        <v/>
      </c>
      <c r="S267" s="15" t="str">
        <f t="shared" si="118"/>
        <v/>
      </c>
      <c r="T267" s="15" t="str">
        <f t="shared" si="119"/>
        <v xml:space="preserve"> </v>
      </c>
      <c r="U267" s="12"/>
      <c r="V267" s="12"/>
      <c r="W267" s="17" t="str">
        <f t="shared" si="120"/>
        <v/>
      </c>
      <c r="X267" s="15" t="str">
        <f t="shared" si="121"/>
        <v/>
      </c>
      <c r="Y267" s="15" t="str">
        <f t="shared" si="122"/>
        <v xml:space="preserve"> </v>
      </c>
      <c r="Z267" s="20"/>
      <c r="AA267" s="15" t="str">
        <f t="shared" si="123"/>
        <v xml:space="preserve"> </v>
      </c>
      <c r="AB267" s="15" t="str">
        <f t="shared" si="124"/>
        <v xml:space="preserve"> </v>
      </c>
      <c r="AC267" s="20"/>
      <c r="AD267" s="15" t="str">
        <f t="shared" si="125"/>
        <v xml:space="preserve"> </v>
      </c>
      <c r="AE267" s="15" t="str">
        <f t="shared" si="126"/>
        <v xml:space="preserve"> </v>
      </c>
      <c r="AF267" s="20"/>
      <c r="AG267" s="15" t="str">
        <f t="shared" si="127"/>
        <v xml:space="preserve"> </v>
      </c>
      <c r="AH267" s="15" t="str">
        <f t="shared" si="128"/>
        <v xml:space="preserve"> </v>
      </c>
      <c r="AI267" s="12"/>
      <c r="AJ267" s="15" t="str">
        <f t="shared" si="134"/>
        <v xml:space="preserve"> </v>
      </c>
      <c r="AK267" s="15" t="str">
        <f t="shared" si="133"/>
        <v xml:space="preserve"> </v>
      </c>
      <c r="AL267" s="17"/>
      <c r="AM267" s="15" t="str">
        <f t="shared" si="129"/>
        <v xml:space="preserve"> </v>
      </c>
      <c r="AN267" s="15" t="str">
        <f t="shared" si="130"/>
        <v xml:space="preserve"> </v>
      </c>
      <c r="AO267" s="21"/>
      <c r="AP267" s="22"/>
      <c r="AQ267" s="22"/>
      <c r="AR267" s="24" t="str">
        <f t="shared" si="131"/>
        <v xml:space="preserve"> </v>
      </c>
      <c r="AS267" s="2"/>
    </row>
    <row r="268" spans="1:45">
      <c r="A268" s="12">
        <v>250</v>
      </c>
      <c r="B268" s="89"/>
      <c r="C268" s="90"/>
      <c r="D268" s="91"/>
      <c r="E268" s="12"/>
      <c r="F268" s="15" t="str">
        <f t="shared" ref="F268:F331" si="135">IF(E268&lt;1," ",IF(E268&gt;100,"",IF(E268&gt;=79.5,"A",IF(E268&gt;=69.5,"B",IF(E268&gt;=59.5,"C",IF(E268&gt;=49.5,"D",IF(E268&gt;=39.5,"E",IF(E268&gt;=34.5,"S","F"))))))))</f>
        <v xml:space="preserve"> </v>
      </c>
      <c r="G268" s="15" t="str">
        <f t="shared" ref="G268:G331" si="136">IF(F268="A",1,IF(F268="B",2,IF(F268="C",3,IF(F268="D",4,IF(F268="E",5,IF(F268="S",6,IF(F268="F",7," ")))))))</f>
        <v xml:space="preserve"> </v>
      </c>
      <c r="H268" s="12"/>
      <c r="I268" s="12"/>
      <c r="J268" s="17" t="str">
        <f t="shared" ref="J268:J331" si="137">IF(COUNTIF(H268:I268,"")=2,"",SUM(H268:I268)/2)</f>
        <v/>
      </c>
      <c r="K268" s="15" t="str">
        <f t="shared" ref="K268:K331" si="138">IF(J268&lt;1," ",IF(J268&gt;100,"",IF(J268&gt;=79.5,"A",IF(J268&gt;=69.5,"B",IF(J268&gt;=59.5,"C",IF(J268&gt;=49.5,"D",IF(J268&gt;=39.5,"E",IF(J268&gt;=34.5,"S","F"))))))))</f>
        <v/>
      </c>
      <c r="L268" s="15" t="str">
        <f t="shared" ref="L268:L331" si="139">IF(K268="A",1,IF(K268="B",2,IF(K268="C",3,IF(K268="D",4,IF(K268="E",5,IF(K268="S",6,IF(K268="F",7," ")))))))</f>
        <v xml:space="preserve"> </v>
      </c>
      <c r="M268" s="17"/>
      <c r="N268" s="15" t="str">
        <f t="shared" ref="N268:N331" si="140">IF(M268&lt;1," ",IF(M268&gt;100,"",IF(M268&gt;=79.5,"A",IF(M268&gt;=69.5,"B",IF(M268&gt;=59.5,"C",IF(M268&gt;=49.5,"D",IF(M268&gt;=39.5,"E",IF(M268&gt;=34.5,"S","F"))))))))</f>
        <v xml:space="preserve"> </v>
      </c>
      <c r="O268" s="15" t="str">
        <f t="shared" ref="O268:O331" si="141">IF(N268="A",1,IF(N268="B",2,IF(N268="C",3,IF(N268="D",4,IF(N268="E",5,IF(N268="S",6,IF(N268="F",7," ")))))))</f>
        <v xml:space="preserve"> </v>
      </c>
      <c r="P268" s="12"/>
      <c r="Q268" s="12"/>
      <c r="R268" s="17" t="str">
        <f t="shared" si="132"/>
        <v/>
      </c>
      <c r="S268" s="15" t="str">
        <f t="shared" ref="S268:S331" si="142">IF(R268&lt;1," ",IF(R268&gt;100,"",IF(R268&gt;=79.5,"A",IF(R268&gt;=69.5,"B",IF(R268&gt;=59.5,"C",IF(R268&gt;=49.5,"D",IF(R268&gt;=39.5,"E",IF(R268&gt;=34.5,"S","F"))))))))</f>
        <v/>
      </c>
      <c r="T268" s="15" t="str">
        <f t="shared" ref="T268:T331" si="143">IF(S268="A",1,IF(S268="B",2,IF(S268="C",3,IF(S268="D",4,IF(S268="E",5,IF(S268="S",6,IF(S268="F",7," ")))))))</f>
        <v xml:space="preserve"> </v>
      </c>
      <c r="U268" s="12"/>
      <c r="V268" s="12"/>
      <c r="W268" s="17" t="str">
        <f t="shared" ref="W268:W331" si="144">IF(COUNTIF(U268:V268,"")=2,"",SUM(U268:V268)/2)</f>
        <v/>
      </c>
      <c r="X268" s="15" t="str">
        <f t="shared" ref="X268:X331" si="145">IF(W268&lt;1," ",IF(W268&gt;100,"",IF(W268&gt;=79.5,"A",IF(W268&gt;=69.5,"B",IF(W268&gt;=59.5,"C",IF(W268&gt;=49.5,"D",IF(W268&gt;=39.5,"E",IF(W268&gt;=34.5,"S","F"))))))))</f>
        <v/>
      </c>
      <c r="Y268" s="15" t="str">
        <f t="shared" ref="Y268:Y331" si="146">IF(X268="A",1,IF(X268="B",2,IF(X268="C",3,IF(X268="D",4,IF(X268="E",5,IF(X268="S",6,IF(X268="F",7," ")))))))</f>
        <v xml:space="preserve"> </v>
      </c>
      <c r="Z268" s="20"/>
      <c r="AA268" s="15" t="str">
        <f t="shared" ref="AA268:AA331" si="147">IF(Z268&lt;1," ",IF(Z268&gt;100,"",IF(Z268&gt;=79.5,"A",IF(Z268&gt;=69.5,"B",IF(Z268&gt;=59.5,"C",IF(Z268&gt;=49.5,"D",IF(Z268&gt;=39.5,"E",IF(Z268&gt;=34.5,"S","F"))))))))</f>
        <v xml:space="preserve"> </v>
      </c>
      <c r="AB268" s="15" t="str">
        <f t="shared" ref="AB268:AB331" si="148">IF(AA268="A",1,IF(AA268="B",2,IF(AA268="C",3,IF(AA268="D",4,IF(AA268="E",5,IF(AA268="S",6,IF(AA268="F",7," ")))))))</f>
        <v xml:space="preserve"> </v>
      </c>
      <c r="AC268" s="20"/>
      <c r="AD268" s="15" t="str">
        <f t="shared" ref="AD268:AD331" si="149">IF(AC268&lt;1," ",IF(AC268&gt;100,"",IF(AC268&gt;=79.5,"A",IF(AC268&gt;=69.5,"B",IF(AC268&gt;=59.5,"C",IF(AC268&gt;=49.5,"D",IF(AC268&gt;=39.5,"E",IF(AC268&gt;=34.5,"S","F"))))))))</f>
        <v xml:space="preserve"> </v>
      </c>
      <c r="AE268" s="15" t="str">
        <f t="shared" ref="AE268:AE331" si="150">IF(AD268="A",1,IF(AD268="B",2,IF(AD268="C",3,IF(AD268="D",4,IF(AD268="E",5,IF(AD268="S",6,IF(AD268="F",7," ")))))))</f>
        <v xml:space="preserve"> </v>
      </c>
      <c r="AF268" s="20"/>
      <c r="AG268" s="15" t="str">
        <f t="shared" ref="AG268:AG331" si="151">IF(AF268&lt;1," ",IF(AF268&gt;100,"",IF(AF268&gt;=79.5,"A",IF(AF268&gt;=69.5,"B",IF(AF268&gt;=59.5,"C",IF(AF268&gt;=49.5,"D",IF(AF268&gt;=39.5,"E",IF(AF268&gt;=34.5,"S","F"))))))))</f>
        <v xml:space="preserve"> </v>
      </c>
      <c r="AH268" s="15" t="str">
        <f t="shared" ref="AH268:AH331" si="152">IF(AG268="A",1,IF(AG268="B",2,IF(AG268="C",3,IF(AG268="D",4,IF(AG268="E",5,IF(AG268="S",6,IF(AG268="F",7," ")))))))</f>
        <v xml:space="preserve"> </v>
      </c>
      <c r="AI268" s="12"/>
      <c r="AJ268" s="15" t="str">
        <f t="shared" si="134"/>
        <v xml:space="preserve"> </v>
      </c>
      <c r="AK268" s="15" t="str">
        <f t="shared" si="133"/>
        <v xml:space="preserve"> </v>
      </c>
      <c r="AL268" s="17"/>
      <c r="AM268" s="15" t="str">
        <f t="shared" ref="AM268:AM331" si="153">IF(AL268&lt;1," ",IF(AL268&gt;100,"",IF(AL268&gt;=79.5,"A",IF(AL268&gt;=69.5,"B",IF(AL268&gt;=59.5,"C",IF(AL268&gt;=49.5,"D",IF(AL268&gt;=39.5,"E",IF(AL268&gt;=34.5,"S","F"))))))))</f>
        <v xml:space="preserve"> </v>
      </c>
      <c r="AN268" s="15" t="str">
        <f t="shared" ref="AN268:AN331" si="154">IF(AM268="A",1,IF(AM268="B",2,IF(AM268="C",3,IF(AM268="D",4,IF(AM268="E",5,IF(AM268="S",6,IF(AM268="F",7," ")))))))</f>
        <v xml:space="preserve"> </v>
      </c>
      <c r="AO268" s="21"/>
      <c r="AP268" s="22"/>
      <c r="AQ268" s="22"/>
      <c r="AR268" s="24" t="str">
        <f t="shared" ref="AR268:AR331" si="155">IF(AP268="I",1,IF(AP268="II",2,IF(AP268="III",3,IF(AP268="IV",4,IF(AP268="FLD",5," ")))))</f>
        <v xml:space="preserve"> </v>
      </c>
      <c r="AS268" s="2"/>
    </row>
    <row r="269" spans="1:45">
      <c r="A269" s="45">
        <v>251</v>
      </c>
      <c r="B269" s="89"/>
      <c r="C269" s="90"/>
      <c r="D269" s="91"/>
      <c r="E269" s="12"/>
      <c r="F269" s="15" t="str">
        <f t="shared" si="135"/>
        <v xml:space="preserve"> </v>
      </c>
      <c r="G269" s="15" t="str">
        <f t="shared" si="136"/>
        <v xml:space="preserve"> </v>
      </c>
      <c r="H269" s="12"/>
      <c r="I269" s="12"/>
      <c r="J269" s="17" t="str">
        <f t="shared" si="137"/>
        <v/>
      </c>
      <c r="K269" s="15" t="str">
        <f t="shared" si="138"/>
        <v/>
      </c>
      <c r="L269" s="15" t="str">
        <f t="shared" si="139"/>
        <v xml:space="preserve"> </v>
      </c>
      <c r="M269" s="17"/>
      <c r="N269" s="15" t="str">
        <f t="shared" si="140"/>
        <v xml:space="preserve"> </v>
      </c>
      <c r="O269" s="15" t="str">
        <f t="shared" si="141"/>
        <v xml:space="preserve"> </v>
      </c>
      <c r="P269" s="12"/>
      <c r="Q269" s="12"/>
      <c r="R269" s="17" t="str">
        <f t="shared" si="132"/>
        <v/>
      </c>
      <c r="S269" s="15" t="str">
        <f t="shared" si="142"/>
        <v/>
      </c>
      <c r="T269" s="15" t="str">
        <f t="shared" si="143"/>
        <v xml:space="preserve"> </v>
      </c>
      <c r="U269" s="12"/>
      <c r="V269" s="12"/>
      <c r="W269" s="17" t="str">
        <f t="shared" si="144"/>
        <v/>
      </c>
      <c r="X269" s="15" t="str">
        <f t="shared" si="145"/>
        <v/>
      </c>
      <c r="Y269" s="15" t="str">
        <f t="shared" si="146"/>
        <v xml:space="preserve"> </v>
      </c>
      <c r="Z269" s="20"/>
      <c r="AA269" s="15" t="str">
        <f t="shared" si="147"/>
        <v xml:space="preserve"> </v>
      </c>
      <c r="AB269" s="15" t="str">
        <f t="shared" si="148"/>
        <v xml:space="preserve"> </v>
      </c>
      <c r="AC269" s="20"/>
      <c r="AD269" s="15" t="str">
        <f t="shared" si="149"/>
        <v xml:space="preserve"> </v>
      </c>
      <c r="AE269" s="15" t="str">
        <f t="shared" si="150"/>
        <v xml:space="preserve"> </v>
      </c>
      <c r="AF269" s="20"/>
      <c r="AG269" s="15" t="str">
        <f t="shared" si="151"/>
        <v xml:space="preserve"> </v>
      </c>
      <c r="AH269" s="15" t="str">
        <f t="shared" si="152"/>
        <v xml:space="preserve"> </v>
      </c>
      <c r="AI269" s="12"/>
      <c r="AJ269" s="15" t="str">
        <f t="shared" si="134"/>
        <v xml:space="preserve"> </v>
      </c>
      <c r="AK269" s="15" t="str">
        <f t="shared" si="133"/>
        <v xml:space="preserve"> </v>
      </c>
      <c r="AL269" s="17"/>
      <c r="AM269" s="15" t="str">
        <f t="shared" si="153"/>
        <v xml:space="preserve"> </v>
      </c>
      <c r="AN269" s="15" t="str">
        <f t="shared" si="154"/>
        <v xml:space="preserve"> </v>
      </c>
      <c r="AO269" s="21"/>
      <c r="AP269" s="22"/>
      <c r="AQ269" s="22"/>
      <c r="AR269" s="24" t="str">
        <f t="shared" si="155"/>
        <v xml:space="preserve"> </v>
      </c>
      <c r="AS269" s="2"/>
    </row>
    <row r="270" spans="1:45">
      <c r="A270" s="12">
        <v>252</v>
      </c>
      <c r="B270" s="89"/>
      <c r="C270" s="90"/>
      <c r="D270" s="91"/>
      <c r="E270" s="12"/>
      <c r="F270" s="15" t="str">
        <f t="shared" si="135"/>
        <v xml:space="preserve"> </v>
      </c>
      <c r="G270" s="15" t="str">
        <f t="shared" si="136"/>
        <v xml:space="preserve"> </v>
      </c>
      <c r="H270" s="12"/>
      <c r="I270" s="12"/>
      <c r="J270" s="17" t="str">
        <f t="shared" si="137"/>
        <v/>
      </c>
      <c r="K270" s="15" t="str">
        <f t="shared" si="138"/>
        <v/>
      </c>
      <c r="L270" s="15" t="str">
        <f t="shared" si="139"/>
        <v xml:space="preserve"> </v>
      </c>
      <c r="M270" s="17"/>
      <c r="N270" s="15" t="str">
        <f t="shared" si="140"/>
        <v xml:space="preserve"> </v>
      </c>
      <c r="O270" s="15" t="str">
        <f t="shared" si="141"/>
        <v xml:space="preserve"> </v>
      </c>
      <c r="P270" s="12"/>
      <c r="Q270" s="12"/>
      <c r="R270" s="17" t="str">
        <f t="shared" si="132"/>
        <v/>
      </c>
      <c r="S270" s="15" t="str">
        <f t="shared" si="142"/>
        <v/>
      </c>
      <c r="T270" s="15" t="str">
        <f t="shared" si="143"/>
        <v xml:space="preserve"> </v>
      </c>
      <c r="U270" s="12"/>
      <c r="V270" s="12"/>
      <c r="W270" s="17" t="str">
        <f t="shared" si="144"/>
        <v/>
      </c>
      <c r="X270" s="15" t="str">
        <f t="shared" si="145"/>
        <v/>
      </c>
      <c r="Y270" s="15" t="str">
        <f t="shared" si="146"/>
        <v xml:space="preserve"> </v>
      </c>
      <c r="Z270" s="20"/>
      <c r="AA270" s="15" t="str">
        <f t="shared" si="147"/>
        <v xml:space="preserve"> </v>
      </c>
      <c r="AB270" s="15" t="str">
        <f t="shared" si="148"/>
        <v xml:space="preserve"> </v>
      </c>
      <c r="AC270" s="20"/>
      <c r="AD270" s="15" t="str">
        <f t="shared" si="149"/>
        <v xml:space="preserve"> </v>
      </c>
      <c r="AE270" s="15" t="str">
        <f t="shared" si="150"/>
        <v xml:space="preserve"> </v>
      </c>
      <c r="AF270" s="20"/>
      <c r="AG270" s="15" t="str">
        <f t="shared" si="151"/>
        <v xml:space="preserve"> </v>
      </c>
      <c r="AH270" s="15" t="str">
        <f t="shared" si="152"/>
        <v xml:space="preserve"> </v>
      </c>
      <c r="AI270" s="12"/>
      <c r="AJ270" s="15" t="str">
        <f t="shared" si="134"/>
        <v xml:space="preserve"> </v>
      </c>
      <c r="AK270" s="15" t="str">
        <f t="shared" si="133"/>
        <v xml:space="preserve"> </v>
      </c>
      <c r="AL270" s="17"/>
      <c r="AM270" s="15" t="str">
        <f t="shared" si="153"/>
        <v xml:space="preserve"> </v>
      </c>
      <c r="AN270" s="15" t="str">
        <f t="shared" si="154"/>
        <v xml:space="preserve"> </v>
      </c>
      <c r="AO270" s="21"/>
      <c r="AP270" s="22"/>
      <c r="AQ270" s="22"/>
      <c r="AR270" s="24" t="str">
        <f t="shared" si="155"/>
        <v xml:space="preserve"> </v>
      </c>
      <c r="AS270" s="2"/>
    </row>
    <row r="271" spans="1:45">
      <c r="A271" s="45">
        <v>253</v>
      </c>
      <c r="B271" s="89"/>
      <c r="C271" s="90"/>
      <c r="D271" s="91"/>
      <c r="E271" s="12"/>
      <c r="F271" s="15" t="str">
        <f t="shared" si="135"/>
        <v xml:space="preserve"> </v>
      </c>
      <c r="G271" s="15" t="str">
        <f t="shared" si="136"/>
        <v xml:space="preserve"> </v>
      </c>
      <c r="H271" s="12"/>
      <c r="I271" s="12"/>
      <c r="J271" s="17" t="str">
        <f t="shared" si="137"/>
        <v/>
      </c>
      <c r="K271" s="15" t="str">
        <f t="shared" si="138"/>
        <v/>
      </c>
      <c r="L271" s="15" t="str">
        <f t="shared" si="139"/>
        <v xml:space="preserve"> </v>
      </c>
      <c r="M271" s="17"/>
      <c r="N271" s="15" t="str">
        <f t="shared" si="140"/>
        <v xml:space="preserve"> </v>
      </c>
      <c r="O271" s="15" t="str">
        <f t="shared" si="141"/>
        <v xml:space="preserve"> </v>
      </c>
      <c r="P271" s="12"/>
      <c r="Q271" s="12"/>
      <c r="R271" s="17" t="str">
        <f t="shared" si="132"/>
        <v/>
      </c>
      <c r="S271" s="15" t="str">
        <f t="shared" si="142"/>
        <v/>
      </c>
      <c r="T271" s="15" t="str">
        <f t="shared" si="143"/>
        <v xml:space="preserve"> </v>
      </c>
      <c r="U271" s="12"/>
      <c r="V271" s="12"/>
      <c r="W271" s="17" t="str">
        <f t="shared" si="144"/>
        <v/>
      </c>
      <c r="X271" s="15" t="str">
        <f t="shared" si="145"/>
        <v/>
      </c>
      <c r="Y271" s="15" t="str">
        <f t="shared" si="146"/>
        <v xml:space="preserve"> </v>
      </c>
      <c r="Z271" s="20"/>
      <c r="AA271" s="15" t="str">
        <f t="shared" si="147"/>
        <v xml:space="preserve"> </v>
      </c>
      <c r="AB271" s="15" t="str">
        <f t="shared" si="148"/>
        <v xml:space="preserve"> </v>
      </c>
      <c r="AC271" s="20"/>
      <c r="AD271" s="15" t="str">
        <f t="shared" si="149"/>
        <v xml:space="preserve"> </v>
      </c>
      <c r="AE271" s="15" t="str">
        <f t="shared" si="150"/>
        <v xml:space="preserve"> </v>
      </c>
      <c r="AF271" s="20"/>
      <c r="AG271" s="15" t="str">
        <f t="shared" si="151"/>
        <v xml:space="preserve"> </v>
      </c>
      <c r="AH271" s="15" t="str">
        <f t="shared" si="152"/>
        <v xml:space="preserve"> </v>
      </c>
      <c r="AI271" s="12"/>
      <c r="AJ271" s="15" t="str">
        <f t="shared" si="134"/>
        <v xml:space="preserve"> </v>
      </c>
      <c r="AK271" s="15" t="str">
        <f t="shared" si="133"/>
        <v xml:space="preserve"> </v>
      </c>
      <c r="AL271" s="17"/>
      <c r="AM271" s="15" t="str">
        <f t="shared" si="153"/>
        <v xml:space="preserve"> </v>
      </c>
      <c r="AN271" s="15" t="str">
        <f t="shared" si="154"/>
        <v xml:space="preserve"> </v>
      </c>
      <c r="AO271" s="21"/>
      <c r="AP271" s="22"/>
      <c r="AQ271" s="22"/>
      <c r="AR271" s="24" t="str">
        <f t="shared" si="155"/>
        <v xml:space="preserve"> </v>
      </c>
      <c r="AS271" s="2"/>
    </row>
    <row r="272" spans="1:45">
      <c r="A272" s="12">
        <v>254</v>
      </c>
      <c r="B272" s="89"/>
      <c r="C272" s="90"/>
      <c r="D272" s="91"/>
      <c r="E272" s="12"/>
      <c r="F272" s="15" t="str">
        <f t="shared" si="135"/>
        <v xml:space="preserve"> </v>
      </c>
      <c r="G272" s="15" t="str">
        <f t="shared" si="136"/>
        <v xml:space="preserve"> </v>
      </c>
      <c r="H272" s="12"/>
      <c r="I272" s="12"/>
      <c r="J272" s="17" t="str">
        <f t="shared" si="137"/>
        <v/>
      </c>
      <c r="K272" s="15" t="str">
        <f t="shared" si="138"/>
        <v/>
      </c>
      <c r="L272" s="15" t="str">
        <f t="shared" si="139"/>
        <v xml:space="preserve"> </v>
      </c>
      <c r="M272" s="17"/>
      <c r="N272" s="15" t="str">
        <f t="shared" si="140"/>
        <v xml:space="preserve"> </v>
      </c>
      <c r="O272" s="15" t="str">
        <f t="shared" si="141"/>
        <v xml:space="preserve"> </v>
      </c>
      <c r="P272" s="12"/>
      <c r="Q272" s="12"/>
      <c r="R272" s="17" t="str">
        <f t="shared" si="132"/>
        <v/>
      </c>
      <c r="S272" s="15" t="str">
        <f t="shared" si="142"/>
        <v/>
      </c>
      <c r="T272" s="15" t="str">
        <f t="shared" si="143"/>
        <v xml:space="preserve"> </v>
      </c>
      <c r="U272" s="12"/>
      <c r="V272" s="12"/>
      <c r="W272" s="17" t="str">
        <f t="shared" si="144"/>
        <v/>
      </c>
      <c r="X272" s="15" t="str">
        <f t="shared" si="145"/>
        <v/>
      </c>
      <c r="Y272" s="15" t="str">
        <f t="shared" si="146"/>
        <v xml:space="preserve"> </v>
      </c>
      <c r="Z272" s="20"/>
      <c r="AA272" s="15" t="str">
        <f t="shared" si="147"/>
        <v xml:space="preserve"> </v>
      </c>
      <c r="AB272" s="15" t="str">
        <f t="shared" si="148"/>
        <v xml:space="preserve"> </v>
      </c>
      <c r="AC272" s="20"/>
      <c r="AD272" s="15" t="str">
        <f t="shared" si="149"/>
        <v xml:space="preserve"> </v>
      </c>
      <c r="AE272" s="15" t="str">
        <f t="shared" si="150"/>
        <v xml:space="preserve"> </v>
      </c>
      <c r="AF272" s="20"/>
      <c r="AG272" s="15" t="str">
        <f t="shared" si="151"/>
        <v xml:space="preserve"> </v>
      </c>
      <c r="AH272" s="15" t="str">
        <f t="shared" si="152"/>
        <v xml:space="preserve"> </v>
      </c>
      <c r="AI272" s="12"/>
      <c r="AJ272" s="15" t="str">
        <f t="shared" si="134"/>
        <v xml:space="preserve"> </v>
      </c>
      <c r="AK272" s="15" t="str">
        <f t="shared" si="133"/>
        <v xml:space="preserve"> </v>
      </c>
      <c r="AL272" s="17"/>
      <c r="AM272" s="15" t="str">
        <f t="shared" si="153"/>
        <v xml:space="preserve"> </v>
      </c>
      <c r="AN272" s="15" t="str">
        <f t="shared" si="154"/>
        <v xml:space="preserve"> </v>
      </c>
      <c r="AO272" s="21"/>
      <c r="AP272" s="22"/>
      <c r="AQ272" s="22"/>
      <c r="AR272" s="24" t="str">
        <f t="shared" si="155"/>
        <v xml:space="preserve"> </v>
      </c>
      <c r="AS272" s="2"/>
    </row>
    <row r="273" spans="1:45">
      <c r="A273" s="45">
        <v>255</v>
      </c>
      <c r="B273" s="89"/>
      <c r="C273" s="90"/>
      <c r="D273" s="91"/>
      <c r="E273" s="12"/>
      <c r="F273" s="15" t="str">
        <f t="shared" si="135"/>
        <v xml:space="preserve"> </v>
      </c>
      <c r="G273" s="15" t="str">
        <f t="shared" si="136"/>
        <v xml:space="preserve"> </v>
      </c>
      <c r="H273" s="12"/>
      <c r="I273" s="12"/>
      <c r="J273" s="17" t="str">
        <f t="shared" si="137"/>
        <v/>
      </c>
      <c r="K273" s="15" t="str">
        <f t="shared" si="138"/>
        <v/>
      </c>
      <c r="L273" s="15" t="str">
        <f t="shared" si="139"/>
        <v xml:space="preserve"> </v>
      </c>
      <c r="M273" s="17"/>
      <c r="N273" s="15" t="str">
        <f t="shared" si="140"/>
        <v xml:space="preserve"> </v>
      </c>
      <c r="O273" s="15" t="str">
        <f t="shared" si="141"/>
        <v xml:space="preserve"> </v>
      </c>
      <c r="P273" s="12"/>
      <c r="Q273" s="12"/>
      <c r="R273" s="17" t="str">
        <f t="shared" si="132"/>
        <v/>
      </c>
      <c r="S273" s="15" t="str">
        <f t="shared" si="142"/>
        <v/>
      </c>
      <c r="T273" s="15" t="str">
        <f t="shared" si="143"/>
        <v xml:space="preserve"> </v>
      </c>
      <c r="U273" s="12"/>
      <c r="V273" s="12"/>
      <c r="W273" s="17" t="str">
        <f t="shared" si="144"/>
        <v/>
      </c>
      <c r="X273" s="15" t="str">
        <f t="shared" si="145"/>
        <v/>
      </c>
      <c r="Y273" s="15" t="str">
        <f t="shared" si="146"/>
        <v xml:space="preserve"> </v>
      </c>
      <c r="Z273" s="20"/>
      <c r="AA273" s="15" t="str">
        <f t="shared" si="147"/>
        <v xml:space="preserve"> </v>
      </c>
      <c r="AB273" s="15" t="str">
        <f t="shared" si="148"/>
        <v xml:space="preserve"> </v>
      </c>
      <c r="AC273" s="20"/>
      <c r="AD273" s="15" t="str">
        <f t="shared" si="149"/>
        <v xml:space="preserve"> </v>
      </c>
      <c r="AE273" s="15" t="str">
        <f t="shared" si="150"/>
        <v xml:space="preserve"> </v>
      </c>
      <c r="AF273" s="20"/>
      <c r="AG273" s="15" t="str">
        <f t="shared" si="151"/>
        <v xml:space="preserve"> </v>
      </c>
      <c r="AH273" s="15" t="str">
        <f t="shared" si="152"/>
        <v xml:space="preserve"> </v>
      </c>
      <c r="AI273" s="12"/>
      <c r="AJ273" s="15" t="str">
        <f t="shared" si="134"/>
        <v xml:space="preserve"> </v>
      </c>
      <c r="AK273" s="15" t="str">
        <f t="shared" si="133"/>
        <v xml:space="preserve"> </v>
      </c>
      <c r="AL273" s="17"/>
      <c r="AM273" s="15" t="str">
        <f t="shared" si="153"/>
        <v xml:space="preserve"> </v>
      </c>
      <c r="AN273" s="15" t="str">
        <f t="shared" si="154"/>
        <v xml:space="preserve"> </v>
      </c>
      <c r="AO273" s="21"/>
      <c r="AP273" s="22"/>
      <c r="AQ273" s="22"/>
      <c r="AR273" s="24" t="str">
        <f t="shared" si="155"/>
        <v xml:space="preserve"> </v>
      </c>
      <c r="AS273" s="2"/>
    </row>
    <row r="274" spans="1:45">
      <c r="A274" s="12">
        <v>256</v>
      </c>
      <c r="B274" s="89"/>
      <c r="C274" s="90"/>
      <c r="D274" s="91"/>
      <c r="E274" s="12"/>
      <c r="F274" s="15" t="str">
        <f t="shared" si="135"/>
        <v xml:space="preserve"> </v>
      </c>
      <c r="G274" s="15" t="str">
        <f t="shared" si="136"/>
        <v xml:space="preserve"> </v>
      </c>
      <c r="H274" s="12"/>
      <c r="I274" s="12"/>
      <c r="J274" s="17" t="str">
        <f t="shared" si="137"/>
        <v/>
      </c>
      <c r="K274" s="15" t="str">
        <f t="shared" si="138"/>
        <v/>
      </c>
      <c r="L274" s="15" t="str">
        <f t="shared" si="139"/>
        <v xml:space="preserve"> </v>
      </c>
      <c r="M274" s="17"/>
      <c r="N274" s="15" t="str">
        <f t="shared" si="140"/>
        <v xml:space="preserve"> </v>
      </c>
      <c r="O274" s="15" t="str">
        <f t="shared" si="141"/>
        <v xml:space="preserve"> </v>
      </c>
      <c r="P274" s="12"/>
      <c r="Q274" s="12"/>
      <c r="R274" s="17" t="str">
        <f t="shared" si="132"/>
        <v/>
      </c>
      <c r="S274" s="15" t="str">
        <f t="shared" si="142"/>
        <v/>
      </c>
      <c r="T274" s="15" t="str">
        <f t="shared" si="143"/>
        <v xml:space="preserve"> </v>
      </c>
      <c r="U274" s="12"/>
      <c r="V274" s="12"/>
      <c r="W274" s="17" t="str">
        <f t="shared" si="144"/>
        <v/>
      </c>
      <c r="X274" s="15" t="str">
        <f t="shared" si="145"/>
        <v/>
      </c>
      <c r="Y274" s="15" t="str">
        <f t="shared" si="146"/>
        <v xml:space="preserve"> </v>
      </c>
      <c r="Z274" s="20"/>
      <c r="AA274" s="15" t="str">
        <f t="shared" si="147"/>
        <v xml:space="preserve"> </v>
      </c>
      <c r="AB274" s="15" t="str">
        <f t="shared" si="148"/>
        <v xml:space="preserve"> </v>
      </c>
      <c r="AC274" s="20"/>
      <c r="AD274" s="15" t="str">
        <f t="shared" si="149"/>
        <v xml:space="preserve"> </v>
      </c>
      <c r="AE274" s="15" t="str">
        <f t="shared" si="150"/>
        <v xml:space="preserve"> </v>
      </c>
      <c r="AF274" s="20"/>
      <c r="AG274" s="15" t="str">
        <f t="shared" si="151"/>
        <v xml:space="preserve"> </v>
      </c>
      <c r="AH274" s="15" t="str">
        <f t="shared" si="152"/>
        <v xml:space="preserve"> </v>
      </c>
      <c r="AI274" s="12"/>
      <c r="AJ274" s="15" t="str">
        <f t="shared" si="134"/>
        <v xml:space="preserve"> </v>
      </c>
      <c r="AK274" s="15" t="str">
        <f t="shared" si="133"/>
        <v xml:space="preserve"> </v>
      </c>
      <c r="AL274" s="17"/>
      <c r="AM274" s="15" t="str">
        <f t="shared" si="153"/>
        <v xml:space="preserve"> </v>
      </c>
      <c r="AN274" s="15" t="str">
        <f t="shared" si="154"/>
        <v xml:space="preserve"> </v>
      </c>
      <c r="AO274" s="21"/>
      <c r="AP274" s="22"/>
      <c r="AQ274" s="22"/>
      <c r="AR274" s="24" t="str">
        <f t="shared" si="155"/>
        <v xml:space="preserve"> </v>
      </c>
      <c r="AS274" s="2"/>
    </row>
    <row r="275" spans="1:45">
      <c r="A275" s="45">
        <v>257</v>
      </c>
      <c r="B275" s="89"/>
      <c r="C275" s="90"/>
      <c r="D275" s="91"/>
      <c r="E275" s="12"/>
      <c r="F275" s="15" t="str">
        <f t="shared" si="135"/>
        <v xml:space="preserve"> </v>
      </c>
      <c r="G275" s="15" t="str">
        <f t="shared" si="136"/>
        <v xml:space="preserve"> </v>
      </c>
      <c r="H275" s="12"/>
      <c r="I275" s="12"/>
      <c r="J275" s="17" t="str">
        <f t="shared" si="137"/>
        <v/>
      </c>
      <c r="K275" s="15" t="str">
        <f t="shared" si="138"/>
        <v/>
      </c>
      <c r="L275" s="15" t="str">
        <f t="shared" si="139"/>
        <v xml:space="preserve"> </v>
      </c>
      <c r="M275" s="17"/>
      <c r="N275" s="15" t="str">
        <f t="shared" si="140"/>
        <v xml:space="preserve"> </v>
      </c>
      <c r="O275" s="15" t="str">
        <f t="shared" si="141"/>
        <v xml:space="preserve"> </v>
      </c>
      <c r="P275" s="12"/>
      <c r="Q275" s="12"/>
      <c r="R275" s="17" t="str">
        <f t="shared" si="132"/>
        <v/>
      </c>
      <c r="S275" s="15" t="str">
        <f t="shared" si="142"/>
        <v/>
      </c>
      <c r="T275" s="15" t="str">
        <f t="shared" si="143"/>
        <v xml:space="preserve"> </v>
      </c>
      <c r="U275" s="12"/>
      <c r="V275" s="12"/>
      <c r="W275" s="17" t="str">
        <f t="shared" si="144"/>
        <v/>
      </c>
      <c r="X275" s="15" t="str">
        <f t="shared" si="145"/>
        <v/>
      </c>
      <c r="Y275" s="15" t="str">
        <f t="shared" si="146"/>
        <v xml:space="preserve"> </v>
      </c>
      <c r="Z275" s="20"/>
      <c r="AA275" s="15" t="str">
        <f t="shared" si="147"/>
        <v xml:space="preserve"> </v>
      </c>
      <c r="AB275" s="15" t="str">
        <f t="shared" si="148"/>
        <v xml:space="preserve"> </v>
      </c>
      <c r="AC275" s="20"/>
      <c r="AD275" s="15" t="str">
        <f t="shared" si="149"/>
        <v xml:space="preserve"> </v>
      </c>
      <c r="AE275" s="15" t="str">
        <f t="shared" si="150"/>
        <v xml:space="preserve"> </v>
      </c>
      <c r="AF275" s="20"/>
      <c r="AG275" s="15" t="str">
        <f t="shared" si="151"/>
        <v xml:space="preserve"> </v>
      </c>
      <c r="AH275" s="15" t="str">
        <f t="shared" si="152"/>
        <v xml:space="preserve"> </v>
      </c>
      <c r="AI275" s="12"/>
      <c r="AJ275" s="15" t="str">
        <f t="shared" si="134"/>
        <v xml:space="preserve"> </v>
      </c>
      <c r="AK275" s="15" t="str">
        <f t="shared" si="133"/>
        <v xml:space="preserve"> </v>
      </c>
      <c r="AL275" s="17"/>
      <c r="AM275" s="15" t="str">
        <f t="shared" si="153"/>
        <v xml:space="preserve"> </v>
      </c>
      <c r="AN275" s="15" t="str">
        <f t="shared" si="154"/>
        <v xml:space="preserve"> </v>
      </c>
      <c r="AO275" s="21"/>
      <c r="AP275" s="22"/>
      <c r="AQ275" s="22"/>
      <c r="AR275" s="24" t="str">
        <f t="shared" si="155"/>
        <v xml:space="preserve"> </v>
      </c>
      <c r="AS275" s="2"/>
    </row>
    <row r="276" spans="1:45">
      <c r="A276" s="12">
        <v>258</v>
      </c>
      <c r="B276" s="89"/>
      <c r="C276" s="90"/>
      <c r="D276" s="91"/>
      <c r="E276" s="12"/>
      <c r="F276" s="15" t="str">
        <f t="shared" si="135"/>
        <v xml:space="preserve"> </v>
      </c>
      <c r="G276" s="15" t="str">
        <f t="shared" si="136"/>
        <v xml:space="preserve"> </v>
      </c>
      <c r="H276" s="12"/>
      <c r="I276" s="12"/>
      <c r="J276" s="17" t="str">
        <f t="shared" si="137"/>
        <v/>
      </c>
      <c r="K276" s="15" t="str">
        <f t="shared" si="138"/>
        <v/>
      </c>
      <c r="L276" s="15" t="str">
        <f t="shared" si="139"/>
        <v xml:space="preserve"> </v>
      </c>
      <c r="M276" s="17"/>
      <c r="N276" s="15" t="str">
        <f t="shared" si="140"/>
        <v xml:space="preserve"> </v>
      </c>
      <c r="O276" s="15" t="str">
        <f t="shared" si="141"/>
        <v xml:space="preserve"> </v>
      </c>
      <c r="P276" s="12"/>
      <c r="Q276" s="12"/>
      <c r="R276" s="17" t="str">
        <f t="shared" si="132"/>
        <v/>
      </c>
      <c r="S276" s="15" t="str">
        <f t="shared" si="142"/>
        <v/>
      </c>
      <c r="T276" s="15" t="str">
        <f t="shared" si="143"/>
        <v xml:space="preserve"> </v>
      </c>
      <c r="U276" s="12"/>
      <c r="V276" s="12"/>
      <c r="W276" s="17" t="str">
        <f t="shared" si="144"/>
        <v/>
      </c>
      <c r="X276" s="15" t="str">
        <f t="shared" si="145"/>
        <v/>
      </c>
      <c r="Y276" s="15" t="str">
        <f t="shared" si="146"/>
        <v xml:space="preserve"> </v>
      </c>
      <c r="Z276" s="20"/>
      <c r="AA276" s="15" t="str">
        <f t="shared" si="147"/>
        <v xml:space="preserve"> </v>
      </c>
      <c r="AB276" s="15" t="str">
        <f t="shared" si="148"/>
        <v xml:space="preserve"> </v>
      </c>
      <c r="AC276" s="20"/>
      <c r="AD276" s="15" t="str">
        <f t="shared" si="149"/>
        <v xml:space="preserve"> </v>
      </c>
      <c r="AE276" s="15" t="str">
        <f t="shared" si="150"/>
        <v xml:space="preserve"> </v>
      </c>
      <c r="AF276" s="20"/>
      <c r="AG276" s="15" t="str">
        <f t="shared" si="151"/>
        <v xml:space="preserve"> </v>
      </c>
      <c r="AH276" s="15" t="str">
        <f t="shared" si="152"/>
        <v xml:space="preserve"> </v>
      </c>
      <c r="AI276" s="12"/>
      <c r="AJ276" s="15" t="str">
        <f t="shared" si="134"/>
        <v xml:space="preserve"> </v>
      </c>
      <c r="AK276" s="15" t="str">
        <f t="shared" si="133"/>
        <v xml:space="preserve"> </v>
      </c>
      <c r="AL276" s="17"/>
      <c r="AM276" s="15" t="str">
        <f t="shared" si="153"/>
        <v xml:space="preserve"> </v>
      </c>
      <c r="AN276" s="15" t="str">
        <f t="shared" si="154"/>
        <v xml:space="preserve"> </v>
      </c>
      <c r="AO276" s="21"/>
      <c r="AP276" s="22"/>
      <c r="AQ276" s="22"/>
      <c r="AR276" s="24" t="str">
        <f t="shared" si="155"/>
        <v xml:space="preserve"> </v>
      </c>
      <c r="AS276" s="2"/>
    </row>
    <row r="277" spans="1:45">
      <c r="A277" s="45">
        <v>259</v>
      </c>
      <c r="B277" s="89"/>
      <c r="C277" s="90"/>
      <c r="D277" s="91"/>
      <c r="E277" s="12"/>
      <c r="F277" s="15" t="str">
        <f t="shared" si="135"/>
        <v xml:space="preserve"> </v>
      </c>
      <c r="G277" s="15" t="str">
        <f t="shared" si="136"/>
        <v xml:space="preserve"> </v>
      </c>
      <c r="H277" s="12"/>
      <c r="I277" s="12"/>
      <c r="J277" s="17" t="str">
        <f t="shared" si="137"/>
        <v/>
      </c>
      <c r="K277" s="15" t="str">
        <f t="shared" si="138"/>
        <v/>
      </c>
      <c r="L277" s="15" t="str">
        <f t="shared" si="139"/>
        <v xml:space="preserve"> </v>
      </c>
      <c r="M277" s="17"/>
      <c r="N277" s="15" t="str">
        <f t="shared" si="140"/>
        <v xml:space="preserve"> </v>
      </c>
      <c r="O277" s="15" t="str">
        <f t="shared" si="141"/>
        <v xml:space="preserve"> </v>
      </c>
      <c r="P277" s="12"/>
      <c r="Q277" s="12"/>
      <c r="R277" s="17" t="str">
        <f t="shared" si="132"/>
        <v/>
      </c>
      <c r="S277" s="15" t="str">
        <f t="shared" si="142"/>
        <v/>
      </c>
      <c r="T277" s="15" t="str">
        <f t="shared" si="143"/>
        <v xml:space="preserve"> </v>
      </c>
      <c r="U277" s="12"/>
      <c r="V277" s="12"/>
      <c r="W277" s="17" t="str">
        <f t="shared" si="144"/>
        <v/>
      </c>
      <c r="X277" s="15" t="str">
        <f t="shared" si="145"/>
        <v/>
      </c>
      <c r="Y277" s="15" t="str">
        <f t="shared" si="146"/>
        <v xml:space="preserve"> </v>
      </c>
      <c r="Z277" s="20"/>
      <c r="AA277" s="15" t="str">
        <f t="shared" si="147"/>
        <v xml:space="preserve"> </v>
      </c>
      <c r="AB277" s="15" t="str">
        <f t="shared" si="148"/>
        <v xml:space="preserve"> </v>
      </c>
      <c r="AC277" s="20"/>
      <c r="AD277" s="15" t="str">
        <f t="shared" si="149"/>
        <v xml:space="preserve"> </v>
      </c>
      <c r="AE277" s="15" t="str">
        <f t="shared" si="150"/>
        <v xml:space="preserve"> </v>
      </c>
      <c r="AF277" s="20"/>
      <c r="AG277" s="15" t="str">
        <f t="shared" si="151"/>
        <v xml:space="preserve"> </v>
      </c>
      <c r="AH277" s="15" t="str">
        <f t="shared" si="152"/>
        <v xml:space="preserve"> </v>
      </c>
      <c r="AI277" s="12"/>
      <c r="AJ277" s="15" t="str">
        <f t="shared" si="134"/>
        <v xml:space="preserve"> </v>
      </c>
      <c r="AK277" s="15" t="str">
        <f t="shared" si="133"/>
        <v xml:space="preserve"> </v>
      </c>
      <c r="AL277" s="17"/>
      <c r="AM277" s="15" t="str">
        <f t="shared" si="153"/>
        <v xml:space="preserve"> </v>
      </c>
      <c r="AN277" s="15" t="str">
        <f t="shared" si="154"/>
        <v xml:space="preserve"> </v>
      </c>
      <c r="AO277" s="21"/>
      <c r="AP277" s="22"/>
      <c r="AQ277" s="22"/>
      <c r="AR277" s="24" t="str">
        <f t="shared" si="155"/>
        <v xml:space="preserve"> </v>
      </c>
      <c r="AS277" s="2"/>
    </row>
    <row r="278" spans="1:45">
      <c r="A278" s="12">
        <v>260</v>
      </c>
      <c r="B278" s="89"/>
      <c r="C278" s="90"/>
      <c r="D278" s="91"/>
      <c r="E278" s="12"/>
      <c r="F278" s="15" t="str">
        <f t="shared" si="135"/>
        <v xml:space="preserve"> </v>
      </c>
      <c r="G278" s="15" t="str">
        <f t="shared" si="136"/>
        <v xml:space="preserve"> </v>
      </c>
      <c r="H278" s="12"/>
      <c r="I278" s="12"/>
      <c r="J278" s="17" t="str">
        <f t="shared" si="137"/>
        <v/>
      </c>
      <c r="K278" s="15" t="str">
        <f t="shared" si="138"/>
        <v/>
      </c>
      <c r="L278" s="15" t="str">
        <f t="shared" si="139"/>
        <v xml:space="preserve"> </v>
      </c>
      <c r="M278" s="17"/>
      <c r="N278" s="15" t="str">
        <f t="shared" si="140"/>
        <v xml:space="preserve"> </v>
      </c>
      <c r="O278" s="15" t="str">
        <f t="shared" si="141"/>
        <v xml:space="preserve"> </v>
      </c>
      <c r="P278" s="12"/>
      <c r="Q278" s="12"/>
      <c r="R278" s="17" t="str">
        <f t="shared" si="132"/>
        <v/>
      </c>
      <c r="S278" s="15" t="str">
        <f t="shared" si="142"/>
        <v/>
      </c>
      <c r="T278" s="15" t="str">
        <f t="shared" si="143"/>
        <v xml:space="preserve"> </v>
      </c>
      <c r="U278" s="12"/>
      <c r="V278" s="12"/>
      <c r="W278" s="17" t="str">
        <f t="shared" si="144"/>
        <v/>
      </c>
      <c r="X278" s="15" t="str">
        <f t="shared" si="145"/>
        <v/>
      </c>
      <c r="Y278" s="15" t="str">
        <f t="shared" si="146"/>
        <v xml:space="preserve"> </v>
      </c>
      <c r="Z278" s="20"/>
      <c r="AA278" s="15" t="str">
        <f t="shared" si="147"/>
        <v xml:space="preserve"> </v>
      </c>
      <c r="AB278" s="15" t="str">
        <f t="shared" si="148"/>
        <v xml:space="preserve"> </v>
      </c>
      <c r="AC278" s="20"/>
      <c r="AD278" s="15" t="str">
        <f t="shared" si="149"/>
        <v xml:space="preserve"> </v>
      </c>
      <c r="AE278" s="15" t="str">
        <f t="shared" si="150"/>
        <v xml:space="preserve"> </v>
      </c>
      <c r="AF278" s="20"/>
      <c r="AG278" s="15" t="str">
        <f t="shared" si="151"/>
        <v xml:space="preserve"> </v>
      </c>
      <c r="AH278" s="15" t="str">
        <f t="shared" si="152"/>
        <v xml:space="preserve"> </v>
      </c>
      <c r="AI278" s="12"/>
      <c r="AJ278" s="15" t="str">
        <f t="shared" si="134"/>
        <v xml:space="preserve"> </v>
      </c>
      <c r="AK278" s="15" t="str">
        <f t="shared" si="133"/>
        <v xml:space="preserve"> </v>
      </c>
      <c r="AL278" s="17"/>
      <c r="AM278" s="15" t="str">
        <f t="shared" si="153"/>
        <v xml:space="preserve"> </v>
      </c>
      <c r="AN278" s="15" t="str">
        <f t="shared" si="154"/>
        <v xml:space="preserve"> </v>
      </c>
      <c r="AO278" s="21"/>
      <c r="AP278" s="22"/>
      <c r="AQ278" s="22"/>
      <c r="AR278" s="24" t="str">
        <f t="shared" si="155"/>
        <v xml:space="preserve"> </v>
      </c>
      <c r="AS278" s="2"/>
    </row>
    <row r="279" spans="1:45">
      <c r="A279" s="45">
        <v>261</v>
      </c>
      <c r="B279" s="89"/>
      <c r="C279" s="90"/>
      <c r="D279" s="91"/>
      <c r="E279" s="12"/>
      <c r="F279" s="15" t="str">
        <f t="shared" si="135"/>
        <v xml:space="preserve"> </v>
      </c>
      <c r="G279" s="15" t="str">
        <f t="shared" si="136"/>
        <v xml:space="preserve"> </v>
      </c>
      <c r="H279" s="12"/>
      <c r="I279" s="12"/>
      <c r="J279" s="17" t="str">
        <f t="shared" si="137"/>
        <v/>
      </c>
      <c r="K279" s="15" t="str">
        <f t="shared" si="138"/>
        <v/>
      </c>
      <c r="L279" s="15" t="str">
        <f t="shared" si="139"/>
        <v xml:space="preserve"> </v>
      </c>
      <c r="M279" s="17"/>
      <c r="N279" s="15" t="str">
        <f t="shared" si="140"/>
        <v xml:space="preserve"> </v>
      </c>
      <c r="O279" s="15" t="str">
        <f t="shared" si="141"/>
        <v xml:space="preserve"> </v>
      </c>
      <c r="P279" s="12"/>
      <c r="Q279" s="12"/>
      <c r="R279" s="17" t="str">
        <f t="shared" si="132"/>
        <v/>
      </c>
      <c r="S279" s="15" t="str">
        <f t="shared" si="142"/>
        <v/>
      </c>
      <c r="T279" s="15" t="str">
        <f t="shared" si="143"/>
        <v xml:space="preserve"> </v>
      </c>
      <c r="U279" s="12"/>
      <c r="V279" s="12"/>
      <c r="W279" s="17" t="str">
        <f t="shared" si="144"/>
        <v/>
      </c>
      <c r="X279" s="15" t="str">
        <f t="shared" si="145"/>
        <v/>
      </c>
      <c r="Y279" s="15" t="str">
        <f t="shared" si="146"/>
        <v xml:space="preserve"> </v>
      </c>
      <c r="Z279" s="20"/>
      <c r="AA279" s="15" t="str">
        <f t="shared" si="147"/>
        <v xml:space="preserve"> </v>
      </c>
      <c r="AB279" s="15" t="str">
        <f t="shared" si="148"/>
        <v xml:space="preserve"> </v>
      </c>
      <c r="AC279" s="20"/>
      <c r="AD279" s="15" t="str">
        <f t="shared" si="149"/>
        <v xml:space="preserve"> </v>
      </c>
      <c r="AE279" s="15" t="str">
        <f t="shared" si="150"/>
        <v xml:space="preserve"> </v>
      </c>
      <c r="AF279" s="20"/>
      <c r="AG279" s="15" t="str">
        <f t="shared" si="151"/>
        <v xml:space="preserve"> </v>
      </c>
      <c r="AH279" s="15" t="str">
        <f t="shared" si="152"/>
        <v xml:space="preserve"> </v>
      </c>
      <c r="AI279" s="12"/>
      <c r="AJ279" s="15" t="str">
        <f t="shared" si="134"/>
        <v xml:space="preserve"> </v>
      </c>
      <c r="AK279" s="15" t="str">
        <f t="shared" si="133"/>
        <v xml:space="preserve"> </v>
      </c>
      <c r="AL279" s="17"/>
      <c r="AM279" s="15" t="str">
        <f t="shared" si="153"/>
        <v xml:space="preserve"> </v>
      </c>
      <c r="AN279" s="15" t="str">
        <f t="shared" si="154"/>
        <v xml:space="preserve"> </v>
      </c>
      <c r="AO279" s="21"/>
      <c r="AP279" s="22"/>
      <c r="AQ279" s="22"/>
      <c r="AR279" s="24" t="str">
        <f t="shared" si="155"/>
        <v xml:space="preserve"> </v>
      </c>
      <c r="AS279" s="2"/>
    </row>
    <row r="280" spans="1:45">
      <c r="A280" s="12">
        <v>262</v>
      </c>
      <c r="B280" s="89"/>
      <c r="C280" s="90"/>
      <c r="D280" s="91"/>
      <c r="E280" s="12"/>
      <c r="F280" s="15" t="str">
        <f t="shared" si="135"/>
        <v xml:space="preserve"> </v>
      </c>
      <c r="G280" s="15" t="str">
        <f t="shared" si="136"/>
        <v xml:space="preserve"> </v>
      </c>
      <c r="H280" s="12"/>
      <c r="I280" s="12"/>
      <c r="J280" s="17" t="str">
        <f t="shared" si="137"/>
        <v/>
      </c>
      <c r="K280" s="15" t="str">
        <f t="shared" si="138"/>
        <v/>
      </c>
      <c r="L280" s="15" t="str">
        <f t="shared" si="139"/>
        <v xml:space="preserve"> </v>
      </c>
      <c r="M280" s="17"/>
      <c r="N280" s="15" t="str">
        <f t="shared" si="140"/>
        <v xml:space="preserve"> </v>
      </c>
      <c r="O280" s="15" t="str">
        <f t="shared" si="141"/>
        <v xml:space="preserve"> </v>
      </c>
      <c r="P280" s="12"/>
      <c r="Q280" s="12"/>
      <c r="R280" s="17" t="str">
        <f t="shared" si="132"/>
        <v/>
      </c>
      <c r="S280" s="15" t="str">
        <f t="shared" si="142"/>
        <v/>
      </c>
      <c r="T280" s="15" t="str">
        <f t="shared" si="143"/>
        <v xml:space="preserve"> </v>
      </c>
      <c r="U280" s="12"/>
      <c r="V280" s="12"/>
      <c r="W280" s="17" t="str">
        <f t="shared" si="144"/>
        <v/>
      </c>
      <c r="X280" s="15" t="str">
        <f t="shared" si="145"/>
        <v/>
      </c>
      <c r="Y280" s="15" t="str">
        <f t="shared" si="146"/>
        <v xml:space="preserve"> </v>
      </c>
      <c r="Z280" s="20"/>
      <c r="AA280" s="15" t="str">
        <f t="shared" si="147"/>
        <v xml:space="preserve"> </v>
      </c>
      <c r="AB280" s="15" t="str">
        <f t="shared" si="148"/>
        <v xml:space="preserve"> </v>
      </c>
      <c r="AC280" s="20"/>
      <c r="AD280" s="15" t="str">
        <f t="shared" si="149"/>
        <v xml:space="preserve"> </v>
      </c>
      <c r="AE280" s="15" t="str">
        <f t="shared" si="150"/>
        <v xml:space="preserve"> </v>
      </c>
      <c r="AF280" s="20"/>
      <c r="AG280" s="15" t="str">
        <f t="shared" si="151"/>
        <v xml:space="preserve"> </v>
      </c>
      <c r="AH280" s="15" t="str">
        <f t="shared" si="152"/>
        <v xml:space="preserve"> </v>
      </c>
      <c r="AI280" s="12"/>
      <c r="AJ280" s="15" t="str">
        <f t="shared" si="134"/>
        <v xml:space="preserve"> </v>
      </c>
      <c r="AK280" s="15" t="str">
        <f t="shared" si="133"/>
        <v xml:space="preserve"> </v>
      </c>
      <c r="AL280" s="17"/>
      <c r="AM280" s="15" t="str">
        <f t="shared" si="153"/>
        <v xml:space="preserve"> </v>
      </c>
      <c r="AN280" s="15" t="str">
        <f t="shared" si="154"/>
        <v xml:space="preserve"> </v>
      </c>
      <c r="AO280" s="21"/>
      <c r="AP280" s="22"/>
      <c r="AQ280" s="22"/>
      <c r="AR280" s="24" t="str">
        <f t="shared" si="155"/>
        <v xml:space="preserve"> </v>
      </c>
      <c r="AS280" s="2"/>
    </row>
    <row r="281" spans="1:45">
      <c r="A281" s="45">
        <v>263</v>
      </c>
      <c r="B281" s="89"/>
      <c r="C281" s="90"/>
      <c r="D281" s="91"/>
      <c r="E281" s="12"/>
      <c r="F281" s="15" t="str">
        <f t="shared" si="135"/>
        <v xml:space="preserve"> </v>
      </c>
      <c r="G281" s="15" t="str">
        <f t="shared" si="136"/>
        <v xml:space="preserve"> </v>
      </c>
      <c r="H281" s="12"/>
      <c r="I281" s="12"/>
      <c r="J281" s="17" t="str">
        <f t="shared" si="137"/>
        <v/>
      </c>
      <c r="K281" s="15" t="str">
        <f t="shared" si="138"/>
        <v/>
      </c>
      <c r="L281" s="15" t="str">
        <f t="shared" si="139"/>
        <v xml:space="preserve"> </v>
      </c>
      <c r="M281" s="17"/>
      <c r="N281" s="15" t="str">
        <f t="shared" si="140"/>
        <v xml:space="preserve"> </v>
      </c>
      <c r="O281" s="15" t="str">
        <f t="shared" si="141"/>
        <v xml:space="preserve"> </v>
      </c>
      <c r="P281" s="12"/>
      <c r="Q281" s="12"/>
      <c r="R281" s="17" t="str">
        <f t="shared" si="132"/>
        <v/>
      </c>
      <c r="S281" s="15" t="str">
        <f t="shared" si="142"/>
        <v/>
      </c>
      <c r="T281" s="15" t="str">
        <f t="shared" si="143"/>
        <v xml:space="preserve"> </v>
      </c>
      <c r="U281" s="12"/>
      <c r="V281" s="12"/>
      <c r="W281" s="17" t="str">
        <f t="shared" si="144"/>
        <v/>
      </c>
      <c r="X281" s="15" t="str">
        <f t="shared" si="145"/>
        <v/>
      </c>
      <c r="Y281" s="15" t="str">
        <f t="shared" si="146"/>
        <v xml:space="preserve"> </v>
      </c>
      <c r="Z281" s="20"/>
      <c r="AA281" s="15" t="str">
        <f t="shared" si="147"/>
        <v xml:space="preserve"> </v>
      </c>
      <c r="AB281" s="15" t="str">
        <f t="shared" si="148"/>
        <v xml:space="preserve"> </v>
      </c>
      <c r="AC281" s="20"/>
      <c r="AD281" s="15" t="str">
        <f t="shared" si="149"/>
        <v xml:space="preserve"> </v>
      </c>
      <c r="AE281" s="15" t="str">
        <f t="shared" si="150"/>
        <v xml:space="preserve"> </v>
      </c>
      <c r="AF281" s="20"/>
      <c r="AG281" s="15" t="str">
        <f t="shared" si="151"/>
        <v xml:space="preserve"> </v>
      </c>
      <c r="AH281" s="15" t="str">
        <f t="shared" si="152"/>
        <v xml:space="preserve"> </v>
      </c>
      <c r="AI281" s="12"/>
      <c r="AJ281" s="15" t="str">
        <f t="shared" si="134"/>
        <v xml:space="preserve"> </v>
      </c>
      <c r="AK281" s="15" t="str">
        <f t="shared" si="133"/>
        <v xml:space="preserve"> </v>
      </c>
      <c r="AL281" s="17"/>
      <c r="AM281" s="15" t="str">
        <f t="shared" si="153"/>
        <v xml:space="preserve"> </v>
      </c>
      <c r="AN281" s="15" t="str">
        <f t="shared" si="154"/>
        <v xml:space="preserve"> </v>
      </c>
      <c r="AO281" s="21"/>
      <c r="AP281" s="22"/>
      <c r="AQ281" s="22"/>
      <c r="AR281" s="24" t="str">
        <f t="shared" si="155"/>
        <v xml:space="preserve"> </v>
      </c>
      <c r="AS281" s="2"/>
    </row>
    <row r="282" spans="1:45">
      <c r="A282" s="12">
        <v>264</v>
      </c>
      <c r="B282" s="89"/>
      <c r="C282" s="90"/>
      <c r="D282" s="91"/>
      <c r="E282" s="12"/>
      <c r="F282" s="15" t="str">
        <f t="shared" si="135"/>
        <v xml:space="preserve"> </v>
      </c>
      <c r="G282" s="15" t="str">
        <f t="shared" si="136"/>
        <v xml:space="preserve"> </v>
      </c>
      <c r="H282" s="12"/>
      <c r="I282" s="12"/>
      <c r="J282" s="17" t="str">
        <f t="shared" si="137"/>
        <v/>
      </c>
      <c r="K282" s="15" t="str">
        <f t="shared" si="138"/>
        <v/>
      </c>
      <c r="L282" s="15" t="str">
        <f t="shared" si="139"/>
        <v xml:space="preserve"> </v>
      </c>
      <c r="M282" s="17"/>
      <c r="N282" s="15" t="str">
        <f t="shared" si="140"/>
        <v xml:space="preserve"> </v>
      </c>
      <c r="O282" s="15" t="str">
        <f t="shared" si="141"/>
        <v xml:space="preserve"> </v>
      </c>
      <c r="P282" s="12"/>
      <c r="Q282" s="12"/>
      <c r="R282" s="17" t="str">
        <f t="shared" si="132"/>
        <v/>
      </c>
      <c r="S282" s="15" t="str">
        <f t="shared" si="142"/>
        <v/>
      </c>
      <c r="T282" s="15" t="str">
        <f t="shared" si="143"/>
        <v xml:space="preserve"> </v>
      </c>
      <c r="U282" s="12"/>
      <c r="V282" s="12"/>
      <c r="W282" s="17" t="str">
        <f t="shared" si="144"/>
        <v/>
      </c>
      <c r="X282" s="15" t="str">
        <f t="shared" si="145"/>
        <v/>
      </c>
      <c r="Y282" s="15" t="str">
        <f t="shared" si="146"/>
        <v xml:space="preserve"> </v>
      </c>
      <c r="Z282" s="20"/>
      <c r="AA282" s="15" t="str">
        <f t="shared" si="147"/>
        <v xml:space="preserve"> </v>
      </c>
      <c r="AB282" s="15" t="str">
        <f t="shared" si="148"/>
        <v xml:space="preserve"> </v>
      </c>
      <c r="AC282" s="20"/>
      <c r="AD282" s="15" t="str">
        <f t="shared" si="149"/>
        <v xml:space="preserve"> </v>
      </c>
      <c r="AE282" s="15" t="str">
        <f t="shared" si="150"/>
        <v xml:space="preserve"> </v>
      </c>
      <c r="AF282" s="20"/>
      <c r="AG282" s="15" t="str">
        <f t="shared" si="151"/>
        <v xml:space="preserve"> </v>
      </c>
      <c r="AH282" s="15" t="str">
        <f t="shared" si="152"/>
        <v xml:space="preserve"> </v>
      </c>
      <c r="AI282" s="12"/>
      <c r="AJ282" s="15" t="str">
        <f t="shared" si="134"/>
        <v xml:space="preserve"> </v>
      </c>
      <c r="AK282" s="15" t="str">
        <f t="shared" si="133"/>
        <v xml:space="preserve"> </v>
      </c>
      <c r="AL282" s="17"/>
      <c r="AM282" s="15" t="str">
        <f t="shared" si="153"/>
        <v xml:space="preserve"> </v>
      </c>
      <c r="AN282" s="15" t="str">
        <f t="shared" si="154"/>
        <v xml:space="preserve"> </v>
      </c>
      <c r="AO282" s="21"/>
      <c r="AP282" s="22"/>
      <c r="AQ282" s="22"/>
      <c r="AR282" s="24" t="str">
        <f t="shared" si="155"/>
        <v xml:space="preserve"> </v>
      </c>
      <c r="AS282" s="2"/>
    </row>
    <row r="283" spans="1:45">
      <c r="A283" s="45">
        <v>265</v>
      </c>
      <c r="B283" s="89"/>
      <c r="C283" s="90"/>
      <c r="D283" s="91"/>
      <c r="E283" s="12"/>
      <c r="F283" s="15" t="str">
        <f t="shared" si="135"/>
        <v xml:space="preserve"> </v>
      </c>
      <c r="G283" s="15" t="str">
        <f t="shared" si="136"/>
        <v xml:space="preserve"> </v>
      </c>
      <c r="H283" s="12"/>
      <c r="I283" s="12"/>
      <c r="J283" s="17" t="str">
        <f t="shared" si="137"/>
        <v/>
      </c>
      <c r="K283" s="15" t="str">
        <f t="shared" si="138"/>
        <v/>
      </c>
      <c r="L283" s="15" t="str">
        <f t="shared" si="139"/>
        <v xml:space="preserve"> </v>
      </c>
      <c r="M283" s="17"/>
      <c r="N283" s="15" t="str">
        <f t="shared" si="140"/>
        <v xml:space="preserve"> </v>
      </c>
      <c r="O283" s="15" t="str">
        <f t="shared" si="141"/>
        <v xml:space="preserve"> </v>
      </c>
      <c r="P283" s="12"/>
      <c r="Q283" s="12"/>
      <c r="R283" s="17" t="str">
        <f t="shared" ref="R283:R346" si="156">IF(COUNTIF(P283:Q283,"")=2,"",SUM(P283:Q283)/2)</f>
        <v/>
      </c>
      <c r="S283" s="15" t="str">
        <f t="shared" si="142"/>
        <v/>
      </c>
      <c r="T283" s="15" t="str">
        <f t="shared" si="143"/>
        <v xml:space="preserve"> </v>
      </c>
      <c r="U283" s="12"/>
      <c r="V283" s="12"/>
      <c r="W283" s="17" t="str">
        <f t="shared" si="144"/>
        <v/>
      </c>
      <c r="X283" s="15" t="str">
        <f t="shared" si="145"/>
        <v/>
      </c>
      <c r="Y283" s="15" t="str">
        <f t="shared" si="146"/>
        <v xml:space="preserve"> </v>
      </c>
      <c r="Z283" s="20"/>
      <c r="AA283" s="15" t="str">
        <f t="shared" si="147"/>
        <v xml:space="preserve"> </v>
      </c>
      <c r="AB283" s="15" t="str">
        <f t="shared" si="148"/>
        <v xml:space="preserve"> </v>
      </c>
      <c r="AC283" s="20"/>
      <c r="AD283" s="15" t="str">
        <f t="shared" si="149"/>
        <v xml:space="preserve"> </v>
      </c>
      <c r="AE283" s="15" t="str">
        <f t="shared" si="150"/>
        <v xml:space="preserve"> </v>
      </c>
      <c r="AF283" s="20"/>
      <c r="AG283" s="15" t="str">
        <f t="shared" si="151"/>
        <v xml:space="preserve"> </v>
      </c>
      <c r="AH283" s="15" t="str">
        <f t="shared" si="152"/>
        <v xml:space="preserve"> </v>
      </c>
      <c r="AI283" s="12"/>
      <c r="AJ283" s="15" t="str">
        <f t="shared" si="134"/>
        <v xml:space="preserve"> </v>
      </c>
      <c r="AK283" s="15" t="str">
        <f t="shared" si="133"/>
        <v xml:space="preserve"> </v>
      </c>
      <c r="AL283" s="17"/>
      <c r="AM283" s="15" t="str">
        <f t="shared" si="153"/>
        <v xml:space="preserve"> </v>
      </c>
      <c r="AN283" s="15" t="str">
        <f t="shared" si="154"/>
        <v xml:space="preserve"> </v>
      </c>
      <c r="AO283" s="21"/>
      <c r="AP283" s="22"/>
      <c r="AQ283" s="22"/>
      <c r="AR283" s="24" t="str">
        <f t="shared" si="155"/>
        <v xml:space="preserve"> </v>
      </c>
      <c r="AS283" s="2"/>
    </row>
    <row r="284" spans="1:45">
      <c r="A284" s="12">
        <v>266</v>
      </c>
      <c r="B284" s="89"/>
      <c r="C284" s="90"/>
      <c r="D284" s="91"/>
      <c r="E284" s="12"/>
      <c r="F284" s="15" t="str">
        <f t="shared" si="135"/>
        <v xml:space="preserve"> </v>
      </c>
      <c r="G284" s="15" t="str">
        <f t="shared" si="136"/>
        <v xml:space="preserve"> </v>
      </c>
      <c r="H284" s="12"/>
      <c r="I284" s="12"/>
      <c r="J284" s="17" t="str">
        <f t="shared" si="137"/>
        <v/>
      </c>
      <c r="K284" s="15" t="str">
        <f t="shared" si="138"/>
        <v/>
      </c>
      <c r="L284" s="15" t="str">
        <f t="shared" si="139"/>
        <v xml:space="preserve"> </v>
      </c>
      <c r="M284" s="17"/>
      <c r="N284" s="15" t="str">
        <f t="shared" si="140"/>
        <v xml:space="preserve"> </v>
      </c>
      <c r="O284" s="15" t="str">
        <f t="shared" si="141"/>
        <v xml:space="preserve"> </v>
      </c>
      <c r="P284" s="12"/>
      <c r="Q284" s="12"/>
      <c r="R284" s="17" t="str">
        <f t="shared" si="156"/>
        <v/>
      </c>
      <c r="S284" s="15" t="str">
        <f t="shared" si="142"/>
        <v/>
      </c>
      <c r="T284" s="15" t="str">
        <f t="shared" si="143"/>
        <v xml:space="preserve"> </v>
      </c>
      <c r="U284" s="12"/>
      <c r="V284" s="12"/>
      <c r="W284" s="17" t="str">
        <f t="shared" si="144"/>
        <v/>
      </c>
      <c r="X284" s="15" t="str">
        <f t="shared" si="145"/>
        <v/>
      </c>
      <c r="Y284" s="15" t="str">
        <f t="shared" si="146"/>
        <v xml:space="preserve"> </v>
      </c>
      <c r="Z284" s="20"/>
      <c r="AA284" s="15" t="str">
        <f t="shared" si="147"/>
        <v xml:space="preserve"> </v>
      </c>
      <c r="AB284" s="15" t="str">
        <f t="shared" si="148"/>
        <v xml:space="preserve"> </v>
      </c>
      <c r="AC284" s="20"/>
      <c r="AD284" s="15" t="str">
        <f t="shared" si="149"/>
        <v xml:space="preserve"> </v>
      </c>
      <c r="AE284" s="15" t="str">
        <f t="shared" si="150"/>
        <v xml:space="preserve"> </v>
      </c>
      <c r="AF284" s="20"/>
      <c r="AG284" s="15" t="str">
        <f t="shared" si="151"/>
        <v xml:space="preserve"> </v>
      </c>
      <c r="AH284" s="15" t="str">
        <f t="shared" si="152"/>
        <v xml:space="preserve"> </v>
      </c>
      <c r="AI284" s="12"/>
      <c r="AJ284" s="15" t="str">
        <f t="shared" si="134"/>
        <v xml:space="preserve"> </v>
      </c>
      <c r="AK284" s="15" t="str">
        <f t="shared" si="133"/>
        <v xml:space="preserve"> </v>
      </c>
      <c r="AL284" s="17"/>
      <c r="AM284" s="15" t="str">
        <f t="shared" si="153"/>
        <v xml:space="preserve"> </v>
      </c>
      <c r="AN284" s="15" t="str">
        <f t="shared" si="154"/>
        <v xml:space="preserve"> </v>
      </c>
      <c r="AO284" s="21"/>
      <c r="AP284" s="22"/>
      <c r="AQ284" s="22"/>
      <c r="AR284" s="24" t="str">
        <f t="shared" si="155"/>
        <v xml:space="preserve"> </v>
      </c>
      <c r="AS284" s="2"/>
    </row>
    <row r="285" spans="1:45">
      <c r="A285" s="45">
        <v>267</v>
      </c>
      <c r="B285" s="89"/>
      <c r="C285" s="90"/>
      <c r="D285" s="91"/>
      <c r="E285" s="12"/>
      <c r="F285" s="15" t="str">
        <f t="shared" si="135"/>
        <v xml:space="preserve"> </v>
      </c>
      <c r="G285" s="15" t="str">
        <f t="shared" si="136"/>
        <v xml:space="preserve"> </v>
      </c>
      <c r="H285" s="12"/>
      <c r="I285" s="12"/>
      <c r="J285" s="17" t="str">
        <f t="shared" si="137"/>
        <v/>
      </c>
      <c r="K285" s="15" t="str">
        <f t="shared" si="138"/>
        <v/>
      </c>
      <c r="L285" s="15" t="str">
        <f t="shared" si="139"/>
        <v xml:space="preserve"> </v>
      </c>
      <c r="M285" s="17"/>
      <c r="N285" s="15" t="str">
        <f t="shared" si="140"/>
        <v xml:space="preserve"> </v>
      </c>
      <c r="O285" s="15" t="str">
        <f t="shared" si="141"/>
        <v xml:space="preserve"> </v>
      </c>
      <c r="P285" s="12"/>
      <c r="Q285" s="12"/>
      <c r="R285" s="17" t="str">
        <f t="shared" si="156"/>
        <v/>
      </c>
      <c r="S285" s="15" t="str">
        <f t="shared" si="142"/>
        <v/>
      </c>
      <c r="T285" s="15" t="str">
        <f t="shared" si="143"/>
        <v xml:space="preserve"> </v>
      </c>
      <c r="U285" s="12"/>
      <c r="V285" s="12"/>
      <c r="W285" s="17" t="str">
        <f t="shared" si="144"/>
        <v/>
      </c>
      <c r="X285" s="15" t="str">
        <f t="shared" si="145"/>
        <v/>
      </c>
      <c r="Y285" s="15" t="str">
        <f t="shared" si="146"/>
        <v xml:space="preserve"> </v>
      </c>
      <c r="Z285" s="20"/>
      <c r="AA285" s="15" t="str">
        <f t="shared" si="147"/>
        <v xml:space="preserve"> </v>
      </c>
      <c r="AB285" s="15" t="str">
        <f t="shared" si="148"/>
        <v xml:space="preserve"> </v>
      </c>
      <c r="AC285" s="20"/>
      <c r="AD285" s="15" t="str">
        <f t="shared" si="149"/>
        <v xml:space="preserve"> </v>
      </c>
      <c r="AE285" s="15" t="str">
        <f t="shared" si="150"/>
        <v xml:space="preserve"> </v>
      </c>
      <c r="AF285" s="20"/>
      <c r="AG285" s="15" t="str">
        <f t="shared" si="151"/>
        <v xml:space="preserve"> </v>
      </c>
      <c r="AH285" s="15" t="str">
        <f t="shared" si="152"/>
        <v xml:space="preserve"> </v>
      </c>
      <c r="AI285" s="12"/>
      <c r="AJ285" s="15" t="str">
        <f t="shared" si="134"/>
        <v xml:space="preserve"> </v>
      </c>
      <c r="AK285" s="15" t="str">
        <f t="shared" si="133"/>
        <v xml:space="preserve"> </v>
      </c>
      <c r="AL285" s="17"/>
      <c r="AM285" s="15" t="str">
        <f t="shared" si="153"/>
        <v xml:space="preserve"> </v>
      </c>
      <c r="AN285" s="15" t="str">
        <f t="shared" si="154"/>
        <v xml:space="preserve"> </v>
      </c>
      <c r="AO285" s="21"/>
      <c r="AP285" s="22"/>
      <c r="AQ285" s="22"/>
      <c r="AR285" s="24" t="str">
        <f t="shared" si="155"/>
        <v xml:space="preserve"> </v>
      </c>
      <c r="AS285" s="2"/>
    </row>
    <row r="286" spans="1:45">
      <c r="A286" s="12">
        <v>268</v>
      </c>
      <c r="B286" s="89"/>
      <c r="C286" s="90"/>
      <c r="D286" s="91"/>
      <c r="E286" s="12"/>
      <c r="F286" s="15" t="str">
        <f t="shared" si="135"/>
        <v xml:space="preserve"> </v>
      </c>
      <c r="G286" s="15" t="str">
        <f t="shared" si="136"/>
        <v xml:space="preserve"> </v>
      </c>
      <c r="H286" s="12"/>
      <c r="I286" s="12"/>
      <c r="J286" s="17" t="str">
        <f t="shared" si="137"/>
        <v/>
      </c>
      <c r="K286" s="15" t="str">
        <f t="shared" si="138"/>
        <v/>
      </c>
      <c r="L286" s="15" t="str">
        <f t="shared" si="139"/>
        <v xml:space="preserve"> </v>
      </c>
      <c r="M286" s="17"/>
      <c r="N286" s="15" t="str">
        <f t="shared" si="140"/>
        <v xml:space="preserve"> </v>
      </c>
      <c r="O286" s="15" t="str">
        <f t="shared" si="141"/>
        <v xml:space="preserve"> </v>
      </c>
      <c r="P286" s="12"/>
      <c r="Q286" s="12"/>
      <c r="R286" s="17" t="str">
        <f t="shared" si="156"/>
        <v/>
      </c>
      <c r="S286" s="15" t="str">
        <f t="shared" si="142"/>
        <v/>
      </c>
      <c r="T286" s="15" t="str">
        <f t="shared" si="143"/>
        <v xml:space="preserve"> </v>
      </c>
      <c r="U286" s="12"/>
      <c r="V286" s="12"/>
      <c r="W286" s="17" t="str">
        <f t="shared" si="144"/>
        <v/>
      </c>
      <c r="X286" s="15" t="str">
        <f t="shared" si="145"/>
        <v/>
      </c>
      <c r="Y286" s="15" t="str">
        <f t="shared" si="146"/>
        <v xml:space="preserve"> </v>
      </c>
      <c r="Z286" s="20"/>
      <c r="AA286" s="15" t="str">
        <f t="shared" si="147"/>
        <v xml:space="preserve"> </v>
      </c>
      <c r="AB286" s="15" t="str">
        <f t="shared" si="148"/>
        <v xml:space="preserve"> </v>
      </c>
      <c r="AC286" s="20"/>
      <c r="AD286" s="15" t="str">
        <f t="shared" si="149"/>
        <v xml:space="preserve"> </v>
      </c>
      <c r="AE286" s="15" t="str">
        <f t="shared" si="150"/>
        <v xml:space="preserve"> </v>
      </c>
      <c r="AF286" s="20"/>
      <c r="AG286" s="15" t="str">
        <f t="shared" si="151"/>
        <v xml:space="preserve"> </v>
      </c>
      <c r="AH286" s="15" t="str">
        <f t="shared" si="152"/>
        <v xml:space="preserve"> </v>
      </c>
      <c r="AI286" s="12"/>
      <c r="AJ286" s="15" t="str">
        <f t="shared" si="134"/>
        <v xml:space="preserve"> </v>
      </c>
      <c r="AK286" s="15" t="str">
        <f t="shared" si="133"/>
        <v xml:space="preserve"> </v>
      </c>
      <c r="AL286" s="17"/>
      <c r="AM286" s="15" t="str">
        <f t="shared" si="153"/>
        <v xml:space="preserve"> </v>
      </c>
      <c r="AN286" s="15" t="str">
        <f t="shared" si="154"/>
        <v xml:space="preserve"> </v>
      </c>
      <c r="AO286" s="21"/>
      <c r="AP286" s="22"/>
      <c r="AQ286" s="22"/>
      <c r="AR286" s="24" t="str">
        <f t="shared" si="155"/>
        <v xml:space="preserve"> </v>
      </c>
      <c r="AS286" s="2"/>
    </row>
    <row r="287" spans="1:45">
      <c r="A287" s="45">
        <v>269</v>
      </c>
      <c r="B287" s="89"/>
      <c r="C287" s="90"/>
      <c r="D287" s="91"/>
      <c r="E287" s="12"/>
      <c r="F287" s="15" t="str">
        <f t="shared" si="135"/>
        <v xml:space="preserve"> </v>
      </c>
      <c r="G287" s="15" t="str">
        <f t="shared" si="136"/>
        <v xml:space="preserve"> </v>
      </c>
      <c r="H287" s="12"/>
      <c r="I287" s="12"/>
      <c r="J287" s="17" t="str">
        <f t="shared" si="137"/>
        <v/>
      </c>
      <c r="K287" s="15" t="str">
        <f t="shared" si="138"/>
        <v/>
      </c>
      <c r="L287" s="15" t="str">
        <f t="shared" si="139"/>
        <v xml:space="preserve"> </v>
      </c>
      <c r="M287" s="17"/>
      <c r="N287" s="15" t="str">
        <f t="shared" si="140"/>
        <v xml:space="preserve"> </v>
      </c>
      <c r="O287" s="15" t="str">
        <f t="shared" si="141"/>
        <v xml:space="preserve"> </v>
      </c>
      <c r="P287" s="12"/>
      <c r="Q287" s="12"/>
      <c r="R287" s="17" t="str">
        <f t="shared" si="156"/>
        <v/>
      </c>
      <c r="S287" s="15" t="str">
        <f t="shared" si="142"/>
        <v/>
      </c>
      <c r="T287" s="15" t="str">
        <f t="shared" si="143"/>
        <v xml:space="preserve"> </v>
      </c>
      <c r="U287" s="12"/>
      <c r="V287" s="12"/>
      <c r="W287" s="17" t="str">
        <f t="shared" si="144"/>
        <v/>
      </c>
      <c r="X287" s="15" t="str">
        <f t="shared" si="145"/>
        <v/>
      </c>
      <c r="Y287" s="15" t="str">
        <f t="shared" si="146"/>
        <v xml:space="preserve"> </v>
      </c>
      <c r="Z287" s="20"/>
      <c r="AA287" s="15" t="str">
        <f t="shared" si="147"/>
        <v xml:space="preserve"> </v>
      </c>
      <c r="AB287" s="15" t="str">
        <f t="shared" si="148"/>
        <v xml:space="preserve"> </v>
      </c>
      <c r="AC287" s="20"/>
      <c r="AD287" s="15" t="str">
        <f t="shared" si="149"/>
        <v xml:space="preserve"> </v>
      </c>
      <c r="AE287" s="15" t="str">
        <f t="shared" si="150"/>
        <v xml:space="preserve"> </v>
      </c>
      <c r="AF287" s="20"/>
      <c r="AG287" s="15" t="str">
        <f t="shared" si="151"/>
        <v xml:space="preserve"> </v>
      </c>
      <c r="AH287" s="15" t="str">
        <f t="shared" si="152"/>
        <v xml:space="preserve"> </v>
      </c>
      <c r="AI287" s="12"/>
      <c r="AJ287" s="15" t="str">
        <f t="shared" si="134"/>
        <v xml:space="preserve"> </v>
      </c>
      <c r="AK287" s="15" t="str">
        <f t="shared" si="133"/>
        <v xml:space="preserve"> </v>
      </c>
      <c r="AL287" s="17"/>
      <c r="AM287" s="15" t="str">
        <f t="shared" si="153"/>
        <v xml:space="preserve"> </v>
      </c>
      <c r="AN287" s="15" t="str">
        <f t="shared" si="154"/>
        <v xml:space="preserve"> </v>
      </c>
      <c r="AO287" s="21"/>
      <c r="AP287" s="22"/>
      <c r="AQ287" s="22"/>
      <c r="AR287" s="24" t="str">
        <f t="shared" si="155"/>
        <v xml:space="preserve"> </v>
      </c>
      <c r="AS287" s="2"/>
    </row>
    <row r="288" spans="1:45">
      <c r="A288" s="12">
        <v>270</v>
      </c>
      <c r="B288" s="89"/>
      <c r="C288" s="90"/>
      <c r="D288" s="91"/>
      <c r="E288" s="12"/>
      <c r="F288" s="15" t="str">
        <f t="shared" si="135"/>
        <v xml:space="preserve"> </v>
      </c>
      <c r="G288" s="15" t="str">
        <f t="shared" si="136"/>
        <v xml:space="preserve"> </v>
      </c>
      <c r="H288" s="12"/>
      <c r="I288" s="12"/>
      <c r="J288" s="17" t="str">
        <f t="shared" si="137"/>
        <v/>
      </c>
      <c r="K288" s="15" t="str">
        <f t="shared" si="138"/>
        <v/>
      </c>
      <c r="L288" s="15" t="str">
        <f t="shared" si="139"/>
        <v xml:space="preserve"> </v>
      </c>
      <c r="M288" s="17"/>
      <c r="N288" s="15" t="str">
        <f t="shared" si="140"/>
        <v xml:space="preserve"> </v>
      </c>
      <c r="O288" s="15" t="str">
        <f t="shared" si="141"/>
        <v xml:space="preserve"> </v>
      </c>
      <c r="P288" s="12"/>
      <c r="Q288" s="12"/>
      <c r="R288" s="17" t="str">
        <f t="shared" si="156"/>
        <v/>
      </c>
      <c r="S288" s="15" t="str">
        <f t="shared" si="142"/>
        <v/>
      </c>
      <c r="T288" s="15" t="str">
        <f t="shared" si="143"/>
        <v xml:space="preserve"> </v>
      </c>
      <c r="U288" s="12"/>
      <c r="V288" s="12"/>
      <c r="W288" s="17" t="str">
        <f t="shared" si="144"/>
        <v/>
      </c>
      <c r="X288" s="15" t="str">
        <f t="shared" si="145"/>
        <v/>
      </c>
      <c r="Y288" s="15" t="str">
        <f t="shared" si="146"/>
        <v xml:space="preserve"> </v>
      </c>
      <c r="Z288" s="20"/>
      <c r="AA288" s="15" t="str">
        <f t="shared" si="147"/>
        <v xml:space="preserve"> </v>
      </c>
      <c r="AB288" s="15" t="str">
        <f t="shared" si="148"/>
        <v xml:space="preserve"> </v>
      </c>
      <c r="AC288" s="20"/>
      <c r="AD288" s="15" t="str">
        <f t="shared" si="149"/>
        <v xml:space="preserve"> </v>
      </c>
      <c r="AE288" s="15" t="str">
        <f t="shared" si="150"/>
        <v xml:space="preserve"> </v>
      </c>
      <c r="AF288" s="20"/>
      <c r="AG288" s="15" t="str">
        <f t="shared" si="151"/>
        <v xml:space="preserve"> </v>
      </c>
      <c r="AH288" s="15" t="str">
        <f t="shared" si="152"/>
        <v xml:space="preserve"> </v>
      </c>
      <c r="AI288" s="12"/>
      <c r="AJ288" s="15" t="str">
        <f t="shared" si="134"/>
        <v xml:space="preserve"> </v>
      </c>
      <c r="AK288" s="15" t="str">
        <f t="shared" si="133"/>
        <v xml:space="preserve"> </v>
      </c>
      <c r="AL288" s="17"/>
      <c r="AM288" s="15" t="str">
        <f t="shared" si="153"/>
        <v xml:space="preserve"> </v>
      </c>
      <c r="AN288" s="15" t="str">
        <f t="shared" si="154"/>
        <v xml:space="preserve"> </v>
      </c>
      <c r="AO288" s="21"/>
      <c r="AP288" s="22"/>
      <c r="AQ288" s="22"/>
      <c r="AR288" s="24" t="str">
        <f t="shared" si="155"/>
        <v xml:space="preserve"> </v>
      </c>
      <c r="AS288" s="2"/>
    </row>
    <row r="289" spans="1:45">
      <c r="A289" s="45">
        <v>271</v>
      </c>
      <c r="B289" s="89"/>
      <c r="C289" s="90"/>
      <c r="D289" s="91"/>
      <c r="E289" s="12"/>
      <c r="F289" s="15" t="str">
        <f t="shared" si="135"/>
        <v xml:space="preserve"> </v>
      </c>
      <c r="G289" s="15" t="str">
        <f t="shared" si="136"/>
        <v xml:space="preserve"> </v>
      </c>
      <c r="H289" s="12"/>
      <c r="I289" s="12"/>
      <c r="J289" s="17" t="str">
        <f t="shared" si="137"/>
        <v/>
      </c>
      <c r="K289" s="15" t="str">
        <f t="shared" si="138"/>
        <v/>
      </c>
      <c r="L289" s="15" t="str">
        <f t="shared" si="139"/>
        <v xml:space="preserve"> </v>
      </c>
      <c r="M289" s="17"/>
      <c r="N289" s="15" t="str">
        <f t="shared" si="140"/>
        <v xml:space="preserve"> </v>
      </c>
      <c r="O289" s="15" t="str">
        <f t="shared" si="141"/>
        <v xml:space="preserve"> </v>
      </c>
      <c r="P289" s="12"/>
      <c r="Q289" s="12"/>
      <c r="R289" s="17" t="str">
        <f t="shared" si="156"/>
        <v/>
      </c>
      <c r="S289" s="15" t="str">
        <f t="shared" si="142"/>
        <v/>
      </c>
      <c r="T289" s="15" t="str">
        <f t="shared" si="143"/>
        <v xml:space="preserve"> </v>
      </c>
      <c r="U289" s="12"/>
      <c r="V289" s="12"/>
      <c r="W289" s="17" t="str">
        <f t="shared" si="144"/>
        <v/>
      </c>
      <c r="X289" s="15" t="str">
        <f t="shared" si="145"/>
        <v/>
      </c>
      <c r="Y289" s="15" t="str">
        <f t="shared" si="146"/>
        <v xml:space="preserve"> </v>
      </c>
      <c r="Z289" s="20"/>
      <c r="AA289" s="15" t="str">
        <f t="shared" si="147"/>
        <v xml:space="preserve"> </v>
      </c>
      <c r="AB289" s="15" t="str">
        <f t="shared" si="148"/>
        <v xml:space="preserve"> </v>
      </c>
      <c r="AC289" s="20"/>
      <c r="AD289" s="15" t="str">
        <f t="shared" si="149"/>
        <v xml:space="preserve"> </v>
      </c>
      <c r="AE289" s="15" t="str">
        <f t="shared" si="150"/>
        <v xml:space="preserve"> </v>
      </c>
      <c r="AF289" s="20"/>
      <c r="AG289" s="15" t="str">
        <f t="shared" si="151"/>
        <v xml:space="preserve"> </v>
      </c>
      <c r="AH289" s="15" t="str">
        <f t="shared" si="152"/>
        <v xml:space="preserve"> </v>
      </c>
      <c r="AI289" s="12"/>
      <c r="AJ289" s="15" t="str">
        <f t="shared" si="134"/>
        <v xml:space="preserve"> </v>
      </c>
      <c r="AK289" s="15" t="str">
        <f t="shared" si="133"/>
        <v xml:space="preserve"> </v>
      </c>
      <c r="AL289" s="17"/>
      <c r="AM289" s="15" t="str">
        <f t="shared" si="153"/>
        <v xml:space="preserve"> </v>
      </c>
      <c r="AN289" s="15" t="str">
        <f t="shared" si="154"/>
        <v xml:space="preserve"> </v>
      </c>
      <c r="AO289" s="21"/>
      <c r="AP289" s="22"/>
      <c r="AQ289" s="22"/>
      <c r="AR289" s="24" t="str">
        <f t="shared" si="155"/>
        <v xml:space="preserve"> </v>
      </c>
      <c r="AS289" s="2"/>
    </row>
    <row r="290" spans="1:45">
      <c r="A290" s="12">
        <v>272</v>
      </c>
      <c r="B290" s="89"/>
      <c r="C290" s="90"/>
      <c r="D290" s="91"/>
      <c r="E290" s="12"/>
      <c r="F290" s="15" t="str">
        <f t="shared" si="135"/>
        <v xml:space="preserve"> </v>
      </c>
      <c r="G290" s="15" t="str">
        <f t="shared" si="136"/>
        <v xml:space="preserve"> </v>
      </c>
      <c r="H290" s="12"/>
      <c r="I290" s="12"/>
      <c r="J290" s="17" t="str">
        <f t="shared" si="137"/>
        <v/>
      </c>
      <c r="K290" s="15" t="str">
        <f t="shared" si="138"/>
        <v/>
      </c>
      <c r="L290" s="15" t="str">
        <f t="shared" si="139"/>
        <v xml:space="preserve"> </v>
      </c>
      <c r="M290" s="17"/>
      <c r="N290" s="15" t="str">
        <f t="shared" si="140"/>
        <v xml:space="preserve"> </v>
      </c>
      <c r="O290" s="15" t="str">
        <f t="shared" si="141"/>
        <v xml:space="preserve"> </v>
      </c>
      <c r="P290" s="12"/>
      <c r="Q290" s="12"/>
      <c r="R290" s="17" t="str">
        <f t="shared" si="156"/>
        <v/>
      </c>
      <c r="S290" s="15" t="str">
        <f t="shared" si="142"/>
        <v/>
      </c>
      <c r="T290" s="15" t="str">
        <f t="shared" si="143"/>
        <v xml:space="preserve"> </v>
      </c>
      <c r="U290" s="12"/>
      <c r="V290" s="12"/>
      <c r="W290" s="17" t="str">
        <f t="shared" si="144"/>
        <v/>
      </c>
      <c r="X290" s="15" t="str">
        <f t="shared" si="145"/>
        <v/>
      </c>
      <c r="Y290" s="15" t="str">
        <f t="shared" si="146"/>
        <v xml:space="preserve"> </v>
      </c>
      <c r="Z290" s="20"/>
      <c r="AA290" s="15" t="str">
        <f t="shared" si="147"/>
        <v xml:space="preserve"> </v>
      </c>
      <c r="AB290" s="15" t="str">
        <f t="shared" si="148"/>
        <v xml:space="preserve"> </v>
      </c>
      <c r="AC290" s="20"/>
      <c r="AD290" s="15" t="str">
        <f t="shared" si="149"/>
        <v xml:space="preserve"> </v>
      </c>
      <c r="AE290" s="15" t="str">
        <f t="shared" si="150"/>
        <v xml:space="preserve"> </v>
      </c>
      <c r="AF290" s="20"/>
      <c r="AG290" s="15" t="str">
        <f t="shared" si="151"/>
        <v xml:space="preserve"> </v>
      </c>
      <c r="AH290" s="15" t="str">
        <f t="shared" si="152"/>
        <v xml:space="preserve"> </v>
      </c>
      <c r="AI290" s="12"/>
      <c r="AJ290" s="15" t="str">
        <f t="shared" si="134"/>
        <v xml:space="preserve"> </v>
      </c>
      <c r="AK290" s="15" t="str">
        <f t="shared" si="133"/>
        <v xml:space="preserve"> </v>
      </c>
      <c r="AL290" s="17"/>
      <c r="AM290" s="15" t="str">
        <f t="shared" si="153"/>
        <v xml:space="preserve"> </v>
      </c>
      <c r="AN290" s="15" t="str">
        <f t="shared" si="154"/>
        <v xml:space="preserve"> </v>
      </c>
      <c r="AO290" s="21"/>
      <c r="AP290" s="22"/>
      <c r="AQ290" s="22"/>
      <c r="AR290" s="24" t="str">
        <f t="shared" si="155"/>
        <v xml:space="preserve"> </v>
      </c>
      <c r="AS290" s="2"/>
    </row>
    <row r="291" spans="1:45">
      <c r="A291" s="45">
        <v>273</v>
      </c>
      <c r="B291" s="89"/>
      <c r="C291" s="90"/>
      <c r="D291" s="91"/>
      <c r="E291" s="12"/>
      <c r="F291" s="15" t="str">
        <f t="shared" si="135"/>
        <v xml:space="preserve"> </v>
      </c>
      <c r="G291" s="15" t="str">
        <f t="shared" si="136"/>
        <v xml:space="preserve"> </v>
      </c>
      <c r="H291" s="12"/>
      <c r="I291" s="12"/>
      <c r="J291" s="17" t="str">
        <f t="shared" si="137"/>
        <v/>
      </c>
      <c r="K291" s="15" t="str">
        <f t="shared" si="138"/>
        <v/>
      </c>
      <c r="L291" s="15" t="str">
        <f t="shared" si="139"/>
        <v xml:space="preserve"> </v>
      </c>
      <c r="M291" s="17"/>
      <c r="N291" s="15" t="str">
        <f t="shared" si="140"/>
        <v xml:space="preserve"> </v>
      </c>
      <c r="O291" s="15" t="str">
        <f t="shared" si="141"/>
        <v xml:space="preserve"> </v>
      </c>
      <c r="P291" s="12"/>
      <c r="Q291" s="12"/>
      <c r="R291" s="17" t="str">
        <f t="shared" si="156"/>
        <v/>
      </c>
      <c r="S291" s="15" t="str">
        <f t="shared" si="142"/>
        <v/>
      </c>
      <c r="T291" s="15" t="str">
        <f t="shared" si="143"/>
        <v xml:space="preserve"> </v>
      </c>
      <c r="U291" s="12"/>
      <c r="V291" s="12"/>
      <c r="W291" s="17" t="str">
        <f t="shared" si="144"/>
        <v/>
      </c>
      <c r="X291" s="15" t="str">
        <f t="shared" si="145"/>
        <v/>
      </c>
      <c r="Y291" s="15" t="str">
        <f t="shared" si="146"/>
        <v xml:space="preserve"> </v>
      </c>
      <c r="Z291" s="20"/>
      <c r="AA291" s="15" t="str">
        <f t="shared" si="147"/>
        <v xml:space="preserve"> </v>
      </c>
      <c r="AB291" s="15" t="str">
        <f t="shared" si="148"/>
        <v xml:space="preserve"> </v>
      </c>
      <c r="AC291" s="20"/>
      <c r="AD291" s="15" t="str">
        <f t="shared" si="149"/>
        <v xml:space="preserve"> </v>
      </c>
      <c r="AE291" s="15" t="str">
        <f t="shared" si="150"/>
        <v xml:space="preserve"> </v>
      </c>
      <c r="AF291" s="20"/>
      <c r="AG291" s="15" t="str">
        <f t="shared" si="151"/>
        <v xml:space="preserve"> </v>
      </c>
      <c r="AH291" s="15" t="str">
        <f t="shared" si="152"/>
        <v xml:space="preserve"> </v>
      </c>
      <c r="AI291" s="12"/>
      <c r="AJ291" s="15" t="str">
        <f t="shared" si="134"/>
        <v xml:space="preserve"> </v>
      </c>
      <c r="AK291" s="15" t="str">
        <f t="shared" si="133"/>
        <v xml:space="preserve"> </v>
      </c>
      <c r="AL291" s="17"/>
      <c r="AM291" s="15" t="str">
        <f t="shared" si="153"/>
        <v xml:space="preserve"> </v>
      </c>
      <c r="AN291" s="15" t="str">
        <f t="shared" si="154"/>
        <v xml:space="preserve"> </v>
      </c>
      <c r="AO291" s="21"/>
      <c r="AP291" s="22"/>
      <c r="AQ291" s="22"/>
      <c r="AR291" s="24" t="str">
        <f t="shared" si="155"/>
        <v xml:space="preserve"> </v>
      </c>
      <c r="AS291" s="2"/>
    </row>
    <row r="292" spans="1:45">
      <c r="A292" s="12">
        <v>274</v>
      </c>
      <c r="B292" s="89"/>
      <c r="C292" s="90"/>
      <c r="D292" s="91"/>
      <c r="E292" s="12"/>
      <c r="F292" s="15" t="str">
        <f t="shared" si="135"/>
        <v xml:space="preserve"> </v>
      </c>
      <c r="G292" s="15" t="str">
        <f t="shared" si="136"/>
        <v xml:space="preserve"> </v>
      </c>
      <c r="H292" s="12"/>
      <c r="I292" s="12"/>
      <c r="J292" s="17" t="str">
        <f t="shared" si="137"/>
        <v/>
      </c>
      <c r="K292" s="15" t="str">
        <f t="shared" si="138"/>
        <v/>
      </c>
      <c r="L292" s="15" t="str">
        <f t="shared" si="139"/>
        <v xml:space="preserve"> </v>
      </c>
      <c r="M292" s="17"/>
      <c r="N292" s="15" t="str">
        <f t="shared" si="140"/>
        <v xml:space="preserve"> </v>
      </c>
      <c r="O292" s="15" t="str">
        <f t="shared" si="141"/>
        <v xml:space="preserve"> </v>
      </c>
      <c r="P292" s="12"/>
      <c r="Q292" s="12"/>
      <c r="R292" s="17" t="str">
        <f t="shared" si="156"/>
        <v/>
      </c>
      <c r="S292" s="15" t="str">
        <f t="shared" si="142"/>
        <v/>
      </c>
      <c r="T292" s="15" t="str">
        <f t="shared" si="143"/>
        <v xml:space="preserve"> </v>
      </c>
      <c r="U292" s="12"/>
      <c r="V292" s="12"/>
      <c r="W292" s="17" t="str">
        <f t="shared" si="144"/>
        <v/>
      </c>
      <c r="X292" s="15" t="str">
        <f t="shared" si="145"/>
        <v/>
      </c>
      <c r="Y292" s="15" t="str">
        <f t="shared" si="146"/>
        <v xml:space="preserve"> </v>
      </c>
      <c r="Z292" s="20"/>
      <c r="AA292" s="15" t="str">
        <f t="shared" si="147"/>
        <v xml:space="preserve"> </v>
      </c>
      <c r="AB292" s="15" t="str">
        <f t="shared" si="148"/>
        <v xml:space="preserve"> </v>
      </c>
      <c r="AC292" s="20"/>
      <c r="AD292" s="15" t="str">
        <f t="shared" si="149"/>
        <v xml:space="preserve"> </v>
      </c>
      <c r="AE292" s="15" t="str">
        <f t="shared" si="150"/>
        <v xml:space="preserve"> </v>
      </c>
      <c r="AF292" s="20"/>
      <c r="AG292" s="15" t="str">
        <f t="shared" si="151"/>
        <v xml:space="preserve"> </v>
      </c>
      <c r="AH292" s="15" t="str">
        <f t="shared" si="152"/>
        <v xml:space="preserve"> </v>
      </c>
      <c r="AI292" s="12"/>
      <c r="AJ292" s="15" t="str">
        <f t="shared" si="134"/>
        <v xml:space="preserve"> </v>
      </c>
      <c r="AK292" s="15" t="str">
        <f t="shared" si="133"/>
        <v xml:space="preserve"> </v>
      </c>
      <c r="AL292" s="17"/>
      <c r="AM292" s="15" t="str">
        <f t="shared" si="153"/>
        <v xml:space="preserve"> </v>
      </c>
      <c r="AN292" s="15" t="str">
        <f t="shared" si="154"/>
        <v xml:space="preserve"> </v>
      </c>
      <c r="AO292" s="21"/>
      <c r="AP292" s="22"/>
      <c r="AQ292" s="22"/>
      <c r="AR292" s="24" t="str">
        <f t="shared" si="155"/>
        <v xml:space="preserve"> </v>
      </c>
      <c r="AS292" s="2"/>
    </row>
    <row r="293" spans="1:45">
      <c r="A293" s="45">
        <v>275</v>
      </c>
      <c r="B293" s="89"/>
      <c r="C293" s="90"/>
      <c r="D293" s="91"/>
      <c r="E293" s="12"/>
      <c r="F293" s="15" t="str">
        <f t="shared" si="135"/>
        <v xml:space="preserve"> </v>
      </c>
      <c r="G293" s="15" t="str">
        <f t="shared" si="136"/>
        <v xml:space="preserve"> </v>
      </c>
      <c r="H293" s="12"/>
      <c r="I293" s="12"/>
      <c r="J293" s="17" t="str">
        <f t="shared" si="137"/>
        <v/>
      </c>
      <c r="K293" s="15" t="str">
        <f t="shared" si="138"/>
        <v/>
      </c>
      <c r="L293" s="15" t="str">
        <f t="shared" si="139"/>
        <v xml:space="preserve"> </v>
      </c>
      <c r="M293" s="17"/>
      <c r="N293" s="15" t="str">
        <f t="shared" si="140"/>
        <v xml:space="preserve"> </v>
      </c>
      <c r="O293" s="15" t="str">
        <f t="shared" si="141"/>
        <v xml:space="preserve"> </v>
      </c>
      <c r="P293" s="12"/>
      <c r="Q293" s="12"/>
      <c r="R293" s="17" t="str">
        <f t="shared" si="156"/>
        <v/>
      </c>
      <c r="S293" s="15" t="str">
        <f t="shared" si="142"/>
        <v/>
      </c>
      <c r="T293" s="15" t="str">
        <f t="shared" si="143"/>
        <v xml:space="preserve"> </v>
      </c>
      <c r="U293" s="12"/>
      <c r="V293" s="12"/>
      <c r="W293" s="17" t="str">
        <f t="shared" si="144"/>
        <v/>
      </c>
      <c r="X293" s="15" t="str">
        <f t="shared" si="145"/>
        <v/>
      </c>
      <c r="Y293" s="15" t="str">
        <f t="shared" si="146"/>
        <v xml:space="preserve"> </v>
      </c>
      <c r="Z293" s="20"/>
      <c r="AA293" s="15" t="str">
        <f t="shared" si="147"/>
        <v xml:space="preserve"> </v>
      </c>
      <c r="AB293" s="15" t="str">
        <f t="shared" si="148"/>
        <v xml:space="preserve"> </v>
      </c>
      <c r="AC293" s="20"/>
      <c r="AD293" s="15" t="str">
        <f t="shared" si="149"/>
        <v xml:space="preserve"> </v>
      </c>
      <c r="AE293" s="15" t="str">
        <f t="shared" si="150"/>
        <v xml:space="preserve"> </v>
      </c>
      <c r="AF293" s="20"/>
      <c r="AG293" s="15" t="str">
        <f t="shared" si="151"/>
        <v xml:space="preserve"> </v>
      </c>
      <c r="AH293" s="15" t="str">
        <f t="shared" si="152"/>
        <v xml:space="preserve"> </v>
      </c>
      <c r="AI293" s="12"/>
      <c r="AJ293" s="15" t="str">
        <f t="shared" si="134"/>
        <v xml:space="preserve"> </v>
      </c>
      <c r="AK293" s="15" t="str">
        <f t="shared" si="133"/>
        <v xml:space="preserve"> </v>
      </c>
      <c r="AL293" s="17"/>
      <c r="AM293" s="15" t="str">
        <f t="shared" si="153"/>
        <v xml:space="preserve"> </v>
      </c>
      <c r="AN293" s="15" t="str">
        <f t="shared" si="154"/>
        <v xml:space="preserve"> </v>
      </c>
      <c r="AO293" s="21"/>
      <c r="AP293" s="22"/>
      <c r="AQ293" s="22"/>
      <c r="AR293" s="24" t="str">
        <f t="shared" si="155"/>
        <v xml:space="preserve"> </v>
      </c>
      <c r="AS293" s="2"/>
    </row>
    <row r="294" spans="1:45">
      <c r="A294" s="12">
        <v>276</v>
      </c>
      <c r="B294" s="89"/>
      <c r="C294" s="90"/>
      <c r="D294" s="91"/>
      <c r="E294" s="12"/>
      <c r="F294" s="15" t="str">
        <f t="shared" si="135"/>
        <v xml:space="preserve"> </v>
      </c>
      <c r="G294" s="15" t="str">
        <f t="shared" si="136"/>
        <v xml:space="preserve"> </v>
      </c>
      <c r="H294" s="12"/>
      <c r="I294" s="12"/>
      <c r="J294" s="17" t="str">
        <f t="shared" si="137"/>
        <v/>
      </c>
      <c r="K294" s="15" t="str">
        <f t="shared" si="138"/>
        <v/>
      </c>
      <c r="L294" s="15" t="str">
        <f t="shared" si="139"/>
        <v xml:space="preserve"> </v>
      </c>
      <c r="M294" s="17"/>
      <c r="N294" s="15" t="str">
        <f t="shared" si="140"/>
        <v xml:space="preserve"> </v>
      </c>
      <c r="O294" s="15" t="str">
        <f t="shared" si="141"/>
        <v xml:space="preserve"> </v>
      </c>
      <c r="P294" s="12"/>
      <c r="Q294" s="12"/>
      <c r="R294" s="17" t="str">
        <f t="shared" si="156"/>
        <v/>
      </c>
      <c r="S294" s="15" t="str">
        <f t="shared" si="142"/>
        <v/>
      </c>
      <c r="T294" s="15" t="str">
        <f t="shared" si="143"/>
        <v xml:space="preserve"> </v>
      </c>
      <c r="U294" s="12"/>
      <c r="V294" s="12"/>
      <c r="W294" s="17" t="str">
        <f t="shared" si="144"/>
        <v/>
      </c>
      <c r="X294" s="15" t="str">
        <f t="shared" si="145"/>
        <v/>
      </c>
      <c r="Y294" s="15" t="str">
        <f t="shared" si="146"/>
        <v xml:space="preserve"> </v>
      </c>
      <c r="Z294" s="20"/>
      <c r="AA294" s="15" t="str">
        <f t="shared" si="147"/>
        <v xml:space="preserve"> </v>
      </c>
      <c r="AB294" s="15" t="str">
        <f t="shared" si="148"/>
        <v xml:space="preserve"> </v>
      </c>
      <c r="AC294" s="20"/>
      <c r="AD294" s="15" t="str">
        <f t="shared" si="149"/>
        <v xml:space="preserve"> </v>
      </c>
      <c r="AE294" s="15" t="str">
        <f t="shared" si="150"/>
        <v xml:space="preserve"> </v>
      </c>
      <c r="AF294" s="20"/>
      <c r="AG294" s="15" t="str">
        <f t="shared" si="151"/>
        <v xml:space="preserve"> </v>
      </c>
      <c r="AH294" s="15" t="str">
        <f t="shared" si="152"/>
        <v xml:space="preserve"> </v>
      </c>
      <c r="AI294" s="12"/>
      <c r="AJ294" s="15" t="str">
        <f t="shared" si="134"/>
        <v xml:space="preserve"> </v>
      </c>
      <c r="AK294" s="15" t="str">
        <f t="shared" si="133"/>
        <v xml:space="preserve"> </v>
      </c>
      <c r="AL294" s="17"/>
      <c r="AM294" s="15" t="str">
        <f t="shared" si="153"/>
        <v xml:space="preserve"> </v>
      </c>
      <c r="AN294" s="15" t="str">
        <f t="shared" si="154"/>
        <v xml:space="preserve"> </v>
      </c>
      <c r="AO294" s="21"/>
      <c r="AP294" s="22"/>
      <c r="AQ294" s="22"/>
      <c r="AR294" s="24" t="str">
        <f t="shared" si="155"/>
        <v xml:space="preserve"> </v>
      </c>
      <c r="AS294" s="2"/>
    </row>
    <row r="295" spans="1:45">
      <c r="A295" s="45">
        <v>277</v>
      </c>
      <c r="B295" s="89"/>
      <c r="C295" s="90"/>
      <c r="D295" s="91"/>
      <c r="E295" s="12"/>
      <c r="F295" s="15" t="str">
        <f t="shared" si="135"/>
        <v xml:space="preserve"> </v>
      </c>
      <c r="G295" s="15" t="str">
        <f t="shared" si="136"/>
        <v xml:space="preserve"> </v>
      </c>
      <c r="H295" s="12"/>
      <c r="I295" s="12"/>
      <c r="J295" s="17" t="str">
        <f t="shared" si="137"/>
        <v/>
      </c>
      <c r="K295" s="15" t="str">
        <f t="shared" si="138"/>
        <v/>
      </c>
      <c r="L295" s="15" t="str">
        <f t="shared" si="139"/>
        <v xml:space="preserve"> </v>
      </c>
      <c r="M295" s="17"/>
      <c r="N295" s="15" t="str">
        <f t="shared" si="140"/>
        <v xml:space="preserve"> </v>
      </c>
      <c r="O295" s="15" t="str">
        <f t="shared" si="141"/>
        <v xml:space="preserve"> </v>
      </c>
      <c r="P295" s="12"/>
      <c r="Q295" s="12"/>
      <c r="R295" s="17" t="str">
        <f t="shared" si="156"/>
        <v/>
      </c>
      <c r="S295" s="15" t="str">
        <f t="shared" si="142"/>
        <v/>
      </c>
      <c r="T295" s="15" t="str">
        <f t="shared" si="143"/>
        <v xml:space="preserve"> </v>
      </c>
      <c r="U295" s="12"/>
      <c r="V295" s="12"/>
      <c r="W295" s="17" t="str">
        <f t="shared" si="144"/>
        <v/>
      </c>
      <c r="X295" s="15" t="str">
        <f t="shared" si="145"/>
        <v/>
      </c>
      <c r="Y295" s="15" t="str">
        <f t="shared" si="146"/>
        <v xml:space="preserve"> </v>
      </c>
      <c r="Z295" s="20"/>
      <c r="AA295" s="15" t="str">
        <f t="shared" si="147"/>
        <v xml:space="preserve"> </v>
      </c>
      <c r="AB295" s="15" t="str">
        <f t="shared" si="148"/>
        <v xml:space="preserve"> </v>
      </c>
      <c r="AC295" s="20"/>
      <c r="AD295" s="15" t="str">
        <f t="shared" si="149"/>
        <v xml:space="preserve"> </v>
      </c>
      <c r="AE295" s="15" t="str">
        <f t="shared" si="150"/>
        <v xml:space="preserve"> </v>
      </c>
      <c r="AF295" s="20"/>
      <c r="AG295" s="15" t="str">
        <f t="shared" si="151"/>
        <v xml:space="preserve"> </v>
      </c>
      <c r="AH295" s="15" t="str">
        <f t="shared" si="152"/>
        <v xml:space="preserve"> </v>
      </c>
      <c r="AI295" s="12"/>
      <c r="AJ295" s="15" t="str">
        <f t="shared" si="134"/>
        <v xml:space="preserve"> </v>
      </c>
      <c r="AK295" s="15" t="str">
        <f t="shared" ref="AK295:AK358" si="157">IF(AJ295="A",1,IF(AJ295="B",2,IF(AJ295="C",3,IF(AJ295="D",4,IF(AJ295="E",5,IF(AJ295="S",6,IF(AJ295="F",7," ")))))))</f>
        <v xml:space="preserve"> </v>
      </c>
      <c r="AL295" s="17"/>
      <c r="AM295" s="15" t="str">
        <f t="shared" si="153"/>
        <v xml:space="preserve"> </v>
      </c>
      <c r="AN295" s="15" t="str">
        <f t="shared" si="154"/>
        <v xml:space="preserve"> </v>
      </c>
      <c r="AO295" s="21"/>
      <c r="AP295" s="22"/>
      <c r="AQ295" s="22"/>
      <c r="AR295" s="24" t="str">
        <f t="shared" si="155"/>
        <v xml:space="preserve"> </v>
      </c>
      <c r="AS295" s="2"/>
    </row>
    <row r="296" spans="1:45">
      <c r="A296" s="12">
        <v>278</v>
      </c>
      <c r="B296" s="89"/>
      <c r="C296" s="90"/>
      <c r="D296" s="91"/>
      <c r="E296" s="12"/>
      <c r="F296" s="15" t="str">
        <f t="shared" si="135"/>
        <v xml:space="preserve"> </v>
      </c>
      <c r="G296" s="15" t="str">
        <f t="shared" si="136"/>
        <v xml:space="preserve"> </v>
      </c>
      <c r="H296" s="12"/>
      <c r="I296" s="12"/>
      <c r="J296" s="17" t="str">
        <f t="shared" si="137"/>
        <v/>
      </c>
      <c r="K296" s="15" t="str">
        <f t="shared" si="138"/>
        <v/>
      </c>
      <c r="L296" s="15" t="str">
        <f t="shared" si="139"/>
        <v xml:space="preserve"> </v>
      </c>
      <c r="M296" s="17"/>
      <c r="N296" s="15" t="str">
        <f t="shared" si="140"/>
        <v xml:space="preserve"> </v>
      </c>
      <c r="O296" s="15" t="str">
        <f t="shared" si="141"/>
        <v xml:space="preserve"> </v>
      </c>
      <c r="P296" s="12"/>
      <c r="Q296" s="12"/>
      <c r="R296" s="17" t="str">
        <f t="shared" si="156"/>
        <v/>
      </c>
      <c r="S296" s="15" t="str">
        <f t="shared" si="142"/>
        <v/>
      </c>
      <c r="T296" s="15" t="str">
        <f t="shared" si="143"/>
        <v xml:space="preserve"> </v>
      </c>
      <c r="U296" s="12"/>
      <c r="V296" s="12"/>
      <c r="W296" s="17" t="str">
        <f t="shared" si="144"/>
        <v/>
      </c>
      <c r="X296" s="15" t="str">
        <f t="shared" si="145"/>
        <v/>
      </c>
      <c r="Y296" s="15" t="str">
        <f t="shared" si="146"/>
        <v xml:space="preserve"> </v>
      </c>
      <c r="Z296" s="20"/>
      <c r="AA296" s="15" t="str">
        <f t="shared" si="147"/>
        <v xml:space="preserve"> </v>
      </c>
      <c r="AB296" s="15" t="str">
        <f t="shared" si="148"/>
        <v xml:space="preserve"> </v>
      </c>
      <c r="AC296" s="20"/>
      <c r="AD296" s="15" t="str">
        <f t="shared" si="149"/>
        <v xml:space="preserve"> </v>
      </c>
      <c r="AE296" s="15" t="str">
        <f t="shared" si="150"/>
        <v xml:space="preserve"> </v>
      </c>
      <c r="AF296" s="20"/>
      <c r="AG296" s="15" t="str">
        <f t="shared" si="151"/>
        <v xml:space="preserve"> </v>
      </c>
      <c r="AH296" s="15" t="str">
        <f t="shared" si="152"/>
        <v xml:space="preserve"> </v>
      </c>
      <c r="AI296" s="12"/>
      <c r="AJ296" s="15" t="str">
        <f t="shared" si="134"/>
        <v xml:space="preserve"> </v>
      </c>
      <c r="AK296" s="15" t="str">
        <f t="shared" si="157"/>
        <v xml:space="preserve"> </v>
      </c>
      <c r="AL296" s="17"/>
      <c r="AM296" s="15" t="str">
        <f t="shared" si="153"/>
        <v xml:space="preserve"> </v>
      </c>
      <c r="AN296" s="15" t="str">
        <f t="shared" si="154"/>
        <v xml:space="preserve"> </v>
      </c>
      <c r="AO296" s="21"/>
      <c r="AP296" s="22"/>
      <c r="AQ296" s="22"/>
      <c r="AR296" s="24" t="str">
        <f t="shared" si="155"/>
        <v xml:space="preserve"> </v>
      </c>
      <c r="AS296" s="2"/>
    </row>
    <row r="297" spans="1:45">
      <c r="A297" s="45">
        <v>279</v>
      </c>
      <c r="B297" s="89"/>
      <c r="C297" s="90"/>
      <c r="D297" s="91"/>
      <c r="E297" s="12"/>
      <c r="F297" s="15" t="str">
        <f t="shared" si="135"/>
        <v xml:space="preserve"> </v>
      </c>
      <c r="G297" s="15" t="str">
        <f t="shared" si="136"/>
        <v xml:space="preserve"> </v>
      </c>
      <c r="H297" s="12"/>
      <c r="I297" s="12"/>
      <c r="J297" s="17" t="str">
        <f t="shared" si="137"/>
        <v/>
      </c>
      <c r="K297" s="15" t="str">
        <f t="shared" si="138"/>
        <v/>
      </c>
      <c r="L297" s="15" t="str">
        <f t="shared" si="139"/>
        <v xml:space="preserve"> </v>
      </c>
      <c r="M297" s="17"/>
      <c r="N297" s="15" t="str">
        <f t="shared" si="140"/>
        <v xml:space="preserve"> </v>
      </c>
      <c r="O297" s="15" t="str">
        <f t="shared" si="141"/>
        <v xml:space="preserve"> </v>
      </c>
      <c r="P297" s="12"/>
      <c r="Q297" s="12"/>
      <c r="R297" s="17" t="str">
        <f t="shared" si="156"/>
        <v/>
      </c>
      <c r="S297" s="15" t="str">
        <f t="shared" si="142"/>
        <v/>
      </c>
      <c r="T297" s="15" t="str">
        <f t="shared" si="143"/>
        <v xml:space="preserve"> </v>
      </c>
      <c r="U297" s="12"/>
      <c r="V297" s="12"/>
      <c r="W297" s="17" t="str">
        <f t="shared" si="144"/>
        <v/>
      </c>
      <c r="X297" s="15" t="str">
        <f t="shared" si="145"/>
        <v/>
      </c>
      <c r="Y297" s="15" t="str">
        <f t="shared" si="146"/>
        <v xml:space="preserve"> </v>
      </c>
      <c r="Z297" s="20"/>
      <c r="AA297" s="15" t="str">
        <f t="shared" si="147"/>
        <v xml:space="preserve"> </v>
      </c>
      <c r="AB297" s="15" t="str">
        <f t="shared" si="148"/>
        <v xml:space="preserve"> </v>
      </c>
      <c r="AC297" s="20"/>
      <c r="AD297" s="15" t="str">
        <f t="shared" si="149"/>
        <v xml:space="preserve"> </v>
      </c>
      <c r="AE297" s="15" t="str">
        <f t="shared" si="150"/>
        <v xml:space="preserve"> </v>
      </c>
      <c r="AF297" s="20"/>
      <c r="AG297" s="15" t="str">
        <f t="shared" si="151"/>
        <v xml:space="preserve"> </v>
      </c>
      <c r="AH297" s="15" t="str">
        <f t="shared" si="152"/>
        <v xml:space="preserve"> </v>
      </c>
      <c r="AI297" s="12"/>
      <c r="AJ297" s="15" t="str">
        <f t="shared" si="134"/>
        <v xml:space="preserve"> </v>
      </c>
      <c r="AK297" s="15" t="str">
        <f t="shared" si="157"/>
        <v xml:space="preserve"> </v>
      </c>
      <c r="AL297" s="17"/>
      <c r="AM297" s="15" t="str">
        <f t="shared" si="153"/>
        <v xml:space="preserve"> </v>
      </c>
      <c r="AN297" s="15" t="str">
        <f t="shared" si="154"/>
        <v xml:space="preserve"> </v>
      </c>
      <c r="AO297" s="21"/>
      <c r="AP297" s="22"/>
      <c r="AQ297" s="22"/>
      <c r="AR297" s="24" t="str">
        <f t="shared" si="155"/>
        <v xml:space="preserve"> </v>
      </c>
      <c r="AS297" s="2"/>
    </row>
    <row r="298" spans="1:45">
      <c r="A298" s="12">
        <v>280</v>
      </c>
      <c r="B298" s="89"/>
      <c r="C298" s="90"/>
      <c r="D298" s="91"/>
      <c r="E298" s="12"/>
      <c r="F298" s="15" t="str">
        <f t="shared" si="135"/>
        <v xml:space="preserve"> </v>
      </c>
      <c r="G298" s="15" t="str">
        <f t="shared" si="136"/>
        <v xml:space="preserve"> </v>
      </c>
      <c r="H298" s="12"/>
      <c r="I298" s="12"/>
      <c r="J298" s="17" t="str">
        <f t="shared" si="137"/>
        <v/>
      </c>
      <c r="K298" s="15" t="str">
        <f t="shared" si="138"/>
        <v/>
      </c>
      <c r="L298" s="15" t="str">
        <f t="shared" si="139"/>
        <v xml:space="preserve"> </v>
      </c>
      <c r="M298" s="17"/>
      <c r="N298" s="15" t="str">
        <f t="shared" si="140"/>
        <v xml:space="preserve"> </v>
      </c>
      <c r="O298" s="15" t="str">
        <f t="shared" si="141"/>
        <v xml:space="preserve"> </v>
      </c>
      <c r="P298" s="12"/>
      <c r="Q298" s="12"/>
      <c r="R298" s="17" t="str">
        <f t="shared" si="156"/>
        <v/>
      </c>
      <c r="S298" s="15" t="str">
        <f t="shared" si="142"/>
        <v/>
      </c>
      <c r="T298" s="15" t="str">
        <f t="shared" si="143"/>
        <v xml:space="preserve"> </v>
      </c>
      <c r="U298" s="12"/>
      <c r="V298" s="12"/>
      <c r="W298" s="17" t="str">
        <f t="shared" si="144"/>
        <v/>
      </c>
      <c r="X298" s="15" t="str">
        <f t="shared" si="145"/>
        <v/>
      </c>
      <c r="Y298" s="15" t="str">
        <f t="shared" si="146"/>
        <v xml:space="preserve"> </v>
      </c>
      <c r="Z298" s="20"/>
      <c r="AA298" s="15" t="str">
        <f t="shared" si="147"/>
        <v xml:space="preserve"> </v>
      </c>
      <c r="AB298" s="15" t="str">
        <f t="shared" si="148"/>
        <v xml:space="preserve"> </v>
      </c>
      <c r="AC298" s="20"/>
      <c r="AD298" s="15" t="str">
        <f t="shared" si="149"/>
        <v xml:space="preserve"> </v>
      </c>
      <c r="AE298" s="15" t="str">
        <f t="shared" si="150"/>
        <v xml:space="preserve"> </v>
      </c>
      <c r="AF298" s="20"/>
      <c r="AG298" s="15" t="str">
        <f t="shared" si="151"/>
        <v xml:space="preserve"> </v>
      </c>
      <c r="AH298" s="15" t="str">
        <f t="shared" si="152"/>
        <v xml:space="preserve"> </v>
      </c>
      <c r="AI298" s="12"/>
      <c r="AJ298" s="15" t="str">
        <f t="shared" si="134"/>
        <v xml:space="preserve"> </v>
      </c>
      <c r="AK298" s="15" t="str">
        <f t="shared" si="157"/>
        <v xml:space="preserve"> </v>
      </c>
      <c r="AL298" s="17"/>
      <c r="AM298" s="15" t="str">
        <f t="shared" si="153"/>
        <v xml:space="preserve"> </v>
      </c>
      <c r="AN298" s="15" t="str">
        <f t="shared" si="154"/>
        <v xml:space="preserve"> </v>
      </c>
      <c r="AO298" s="21"/>
      <c r="AP298" s="22"/>
      <c r="AQ298" s="22"/>
      <c r="AR298" s="24" t="str">
        <f t="shared" si="155"/>
        <v xml:space="preserve"> </v>
      </c>
      <c r="AS298" s="2"/>
    </row>
    <row r="299" spans="1:45">
      <c r="A299" s="45">
        <v>281</v>
      </c>
      <c r="B299" s="89"/>
      <c r="C299" s="90"/>
      <c r="D299" s="91"/>
      <c r="E299" s="12"/>
      <c r="F299" s="15" t="str">
        <f t="shared" si="135"/>
        <v xml:space="preserve"> </v>
      </c>
      <c r="G299" s="15" t="str">
        <f t="shared" si="136"/>
        <v xml:space="preserve"> </v>
      </c>
      <c r="H299" s="12"/>
      <c r="I299" s="12"/>
      <c r="J299" s="17" t="str">
        <f t="shared" si="137"/>
        <v/>
      </c>
      <c r="K299" s="15" t="str">
        <f t="shared" si="138"/>
        <v/>
      </c>
      <c r="L299" s="15" t="str">
        <f t="shared" si="139"/>
        <v xml:space="preserve"> </v>
      </c>
      <c r="M299" s="17"/>
      <c r="N299" s="15" t="str">
        <f t="shared" si="140"/>
        <v xml:space="preserve"> </v>
      </c>
      <c r="O299" s="15" t="str">
        <f t="shared" si="141"/>
        <v xml:space="preserve"> </v>
      </c>
      <c r="P299" s="12"/>
      <c r="Q299" s="12"/>
      <c r="R299" s="17" t="str">
        <f t="shared" si="156"/>
        <v/>
      </c>
      <c r="S299" s="15" t="str">
        <f t="shared" si="142"/>
        <v/>
      </c>
      <c r="T299" s="15" t="str">
        <f t="shared" si="143"/>
        <v xml:space="preserve"> </v>
      </c>
      <c r="U299" s="12"/>
      <c r="V299" s="12"/>
      <c r="W299" s="17" t="str">
        <f t="shared" si="144"/>
        <v/>
      </c>
      <c r="X299" s="15" t="str">
        <f t="shared" si="145"/>
        <v/>
      </c>
      <c r="Y299" s="15" t="str">
        <f t="shared" si="146"/>
        <v xml:space="preserve"> </v>
      </c>
      <c r="Z299" s="20"/>
      <c r="AA299" s="15" t="str">
        <f t="shared" si="147"/>
        <v xml:space="preserve"> </v>
      </c>
      <c r="AB299" s="15" t="str">
        <f t="shared" si="148"/>
        <v xml:space="preserve"> </v>
      </c>
      <c r="AC299" s="20"/>
      <c r="AD299" s="15" t="str">
        <f t="shared" si="149"/>
        <v xml:space="preserve"> </v>
      </c>
      <c r="AE299" s="15" t="str">
        <f t="shared" si="150"/>
        <v xml:space="preserve"> </v>
      </c>
      <c r="AF299" s="20"/>
      <c r="AG299" s="15" t="str">
        <f t="shared" si="151"/>
        <v xml:space="preserve"> </v>
      </c>
      <c r="AH299" s="15" t="str">
        <f t="shared" si="152"/>
        <v xml:space="preserve"> </v>
      </c>
      <c r="AI299" s="12"/>
      <c r="AJ299" s="15" t="str">
        <f t="shared" si="134"/>
        <v xml:space="preserve"> </v>
      </c>
      <c r="AK299" s="15" t="str">
        <f t="shared" si="157"/>
        <v xml:space="preserve"> </v>
      </c>
      <c r="AL299" s="17"/>
      <c r="AM299" s="15" t="str">
        <f t="shared" si="153"/>
        <v xml:space="preserve"> </v>
      </c>
      <c r="AN299" s="15" t="str">
        <f t="shared" si="154"/>
        <v xml:space="preserve"> </v>
      </c>
      <c r="AO299" s="21"/>
      <c r="AP299" s="22"/>
      <c r="AQ299" s="22"/>
      <c r="AR299" s="24" t="str">
        <f t="shared" si="155"/>
        <v xml:space="preserve"> </v>
      </c>
      <c r="AS299" s="2"/>
    </row>
    <row r="300" spans="1:45">
      <c r="A300" s="12">
        <v>282</v>
      </c>
      <c r="B300" s="89"/>
      <c r="C300" s="90"/>
      <c r="D300" s="91"/>
      <c r="E300" s="12"/>
      <c r="F300" s="15" t="str">
        <f t="shared" si="135"/>
        <v xml:space="preserve"> </v>
      </c>
      <c r="G300" s="15" t="str">
        <f t="shared" si="136"/>
        <v xml:space="preserve"> </v>
      </c>
      <c r="H300" s="12"/>
      <c r="I300" s="12"/>
      <c r="J300" s="17" t="str">
        <f t="shared" si="137"/>
        <v/>
      </c>
      <c r="K300" s="15" t="str">
        <f t="shared" si="138"/>
        <v/>
      </c>
      <c r="L300" s="15" t="str">
        <f t="shared" si="139"/>
        <v xml:space="preserve"> </v>
      </c>
      <c r="M300" s="17"/>
      <c r="N300" s="15" t="str">
        <f t="shared" si="140"/>
        <v xml:space="preserve"> </v>
      </c>
      <c r="O300" s="15" t="str">
        <f t="shared" si="141"/>
        <v xml:space="preserve"> </v>
      </c>
      <c r="P300" s="12"/>
      <c r="Q300" s="12"/>
      <c r="R300" s="17" t="str">
        <f t="shared" si="156"/>
        <v/>
      </c>
      <c r="S300" s="15" t="str">
        <f t="shared" si="142"/>
        <v/>
      </c>
      <c r="T300" s="15" t="str">
        <f t="shared" si="143"/>
        <v xml:space="preserve"> </v>
      </c>
      <c r="U300" s="12"/>
      <c r="V300" s="12"/>
      <c r="W300" s="17" t="str">
        <f t="shared" si="144"/>
        <v/>
      </c>
      <c r="X300" s="15" t="str">
        <f t="shared" si="145"/>
        <v/>
      </c>
      <c r="Y300" s="15" t="str">
        <f t="shared" si="146"/>
        <v xml:space="preserve"> </v>
      </c>
      <c r="Z300" s="20"/>
      <c r="AA300" s="15" t="str">
        <f t="shared" si="147"/>
        <v xml:space="preserve"> </v>
      </c>
      <c r="AB300" s="15" t="str">
        <f t="shared" si="148"/>
        <v xml:space="preserve"> </v>
      </c>
      <c r="AC300" s="20"/>
      <c r="AD300" s="15" t="str">
        <f t="shared" si="149"/>
        <v xml:space="preserve"> </v>
      </c>
      <c r="AE300" s="15" t="str">
        <f t="shared" si="150"/>
        <v xml:space="preserve"> </v>
      </c>
      <c r="AF300" s="20"/>
      <c r="AG300" s="15" t="str">
        <f t="shared" si="151"/>
        <v xml:space="preserve"> </v>
      </c>
      <c r="AH300" s="15" t="str">
        <f t="shared" si="152"/>
        <v xml:space="preserve"> </v>
      </c>
      <c r="AI300" s="12"/>
      <c r="AJ300" s="15" t="str">
        <f t="shared" si="134"/>
        <v xml:space="preserve"> </v>
      </c>
      <c r="AK300" s="15" t="str">
        <f t="shared" si="157"/>
        <v xml:space="preserve"> </v>
      </c>
      <c r="AL300" s="17"/>
      <c r="AM300" s="15" t="str">
        <f t="shared" si="153"/>
        <v xml:space="preserve"> </v>
      </c>
      <c r="AN300" s="15" t="str">
        <f t="shared" si="154"/>
        <v xml:space="preserve"> </v>
      </c>
      <c r="AO300" s="21"/>
      <c r="AP300" s="22"/>
      <c r="AQ300" s="22"/>
      <c r="AR300" s="24" t="str">
        <f t="shared" si="155"/>
        <v xml:space="preserve"> </v>
      </c>
      <c r="AS300" s="2"/>
    </row>
    <row r="301" spans="1:45">
      <c r="A301" s="45">
        <v>283</v>
      </c>
      <c r="B301" s="89"/>
      <c r="C301" s="90"/>
      <c r="D301" s="91"/>
      <c r="E301" s="12"/>
      <c r="F301" s="15" t="str">
        <f t="shared" si="135"/>
        <v xml:space="preserve"> </v>
      </c>
      <c r="G301" s="15" t="str">
        <f t="shared" si="136"/>
        <v xml:space="preserve"> </v>
      </c>
      <c r="H301" s="12"/>
      <c r="I301" s="12"/>
      <c r="J301" s="17" t="str">
        <f t="shared" si="137"/>
        <v/>
      </c>
      <c r="K301" s="15" t="str">
        <f t="shared" si="138"/>
        <v/>
      </c>
      <c r="L301" s="15" t="str">
        <f t="shared" si="139"/>
        <v xml:space="preserve"> </v>
      </c>
      <c r="M301" s="17"/>
      <c r="N301" s="15" t="str">
        <f t="shared" si="140"/>
        <v xml:space="preserve"> </v>
      </c>
      <c r="O301" s="15" t="str">
        <f t="shared" si="141"/>
        <v xml:space="preserve"> </v>
      </c>
      <c r="P301" s="12"/>
      <c r="Q301" s="12"/>
      <c r="R301" s="17" t="str">
        <f t="shared" si="156"/>
        <v/>
      </c>
      <c r="S301" s="15" t="str">
        <f t="shared" si="142"/>
        <v/>
      </c>
      <c r="T301" s="15" t="str">
        <f t="shared" si="143"/>
        <v xml:space="preserve"> </v>
      </c>
      <c r="U301" s="12"/>
      <c r="V301" s="12"/>
      <c r="W301" s="17" t="str">
        <f t="shared" si="144"/>
        <v/>
      </c>
      <c r="X301" s="15" t="str">
        <f t="shared" si="145"/>
        <v/>
      </c>
      <c r="Y301" s="15" t="str">
        <f t="shared" si="146"/>
        <v xml:space="preserve"> </v>
      </c>
      <c r="Z301" s="20"/>
      <c r="AA301" s="15" t="str">
        <f t="shared" si="147"/>
        <v xml:space="preserve"> </v>
      </c>
      <c r="AB301" s="15" t="str">
        <f t="shared" si="148"/>
        <v xml:space="preserve"> </v>
      </c>
      <c r="AC301" s="20"/>
      <c r="AD301" s="15" t="str">
        <f t="shared" si="149"/>
        <v xml:space="preserve"> </v>
      </c>
      <c r="AE301" s="15" t="str">
        <f t="shared" si="150"/>
        <v xml:space="preserve"> </v>
      </c>
      <c r="AF301" s="20"/>
      <c r="AG301" s="15" t="str">
        <f t="shared" si="151"/>
        <v xml:space="preserve"> </v>
      </c>
      <c r="AH301" s="15" t="str">
        <f t="shared" si="152"/>
        <v xml:space="preserve"> </v>
      </c>
      <c r="AI301" s="12"/>
      <c r="AJ301" s="15" t="str">
        <f t="shared" si="134"/>
        <v xml:space="preserve"> </v>
      </c>
      <c r="AK301" s="15" t="str">
        <f t="shared" si="157"/>
        <v xml:space="preserve"> </v>
      </c>
      <c r="AL301" s="17"/>
      <c r="AM301" s="15" t="str">
        <f t="shared" si="153"/>
        <v xml:space="preserve"> </v>
      </c>
      <c r="AN301" s="15" t="str">
        <f t="shared" si="154"/>
        <v xml:space="preserve"> </v>
      </c>
      <c r="AO301" s="21"/>
      <c r="AP301" s="22"/>
      <c r="AQ301" s="22"/>
      <c r="AR301" s="24" t="str">
        <f t="shared" si="155"/>
        <v xml:space="preserve"> </v>
      </c>
      <c r="AS301" s="2"/>
    </row>
    <row r="302" spans="1:45">
      <c r="A302" s="12">
        <v>284</v>
      </c>
      <c r="B302" s="89"/>
      <c r="C302" s="90"/>
      <c r="D302" s="91"/>
      <c r="E302" s="12"/>
      <c r="F302" s="15" t="str">
        <f t="shared" si="135"/>
        <v xml:space="preserve"> </v>
      </c>
      <c r="G302" s="15" t="str">
        <f t="shared" si="136"/>
        <v xml:space="preserve"> </v>
      </c>
      <c r="H302" s="12"/>
      <c r="I302" s="12"/>
      <c r="J302" s="17" t="str">
        <f t="shared" si="137"/>
        <v/>
      </c>
      <c r="K302" s="15" t="str">
        <f t="shared" si="138"/>
        <v/>
      </c>
      <c r="L302" s="15" t="str">
        <f t="shared" si="139"/>
        <v xml:space="preserve"> </v>
      </c>
      <c r="M302" s="17"/>
      <c r="N302" s="15" t="str">
        <f t="shared" si="140"/>
        <v xml:space="preserve"> </v>
      </c>
      <c r="O302" s="15" t="str">
        <f t="shared" si="141"/>
        <v xml:space="preserve"> </v>
      </c>
      <c r="P302" s="12"/>
      <c r="Q302" s="12"/>
      <c r="R302" s="17" t="str">
        <f t="shared" si="156"/>
        <v/>
      </c>
      <c r="S302" s="15" t="str">
        <f t="shared" si="142"/>
        <v/>
      </c>
      <c r="T302" s="15" t="str">
        <f t="shared" si="143"/>
        <v xml:space="preserve"> </v>
      </c>
      <c r="U302" s="12"/>
      <c r="V302" s="12"/>
      <c r="W302" s="17" t="str">
        <f t="shared" si="144"/>
        <v/>
      </c>
      <c r="X302" s="15" t="str">
        <f t="shared" si="145"/>
        <v/>
      </c>
      <c r="Y302" s="15" t="str">
        <f t="shared" si="146"/>
        <v xml:space="preserve"> </v>
      </c>
      <c r="Z302" s="20"/>
      <c r="AA302" s="15" t="str">
        <f t="shared" si="147"/>
        <v xml:space="preserve"> </v>
      </c>
      <c r="AB302" s="15" t="str">
        <f t="shared" si="148"/>
        <v xml:space="preserve"> </v>
      </c>
      <c r="AC302" s="20"/>
      <c r="AD302" s="15" t="str">
        <f t="shared" si="149"/>
        <v xml:space="preserve"> </v>
      </c>
      <c r="AE302" s="15" t="str">
        <f t="shared" si="150"/>
        <v xml:space="preserve"> </v>
      </c>
      <c r="AF302" s="20"/>
      <c r="AG302" s="15" t="str">
        <f t="shared" si="151"/>
        <v xml:space="preserve"> </v>
      </c>
      <c r="AH302" s="15" t="str">
        <f t="shared" si="152"/>
        <v xml:space="preserve"> </v>
      </c>
      <c r="AI302" s="12"/>
      <c r="AJ302" s="15" t="str">
        <f t="shared" si="134"/>
        <v xml:space="preserve"> </v>
      </c>
      <c r="AK302" s="15" t="str">
        <f t="shared" si="157"/>
        <v xml:space="preserve"> </v>
      </c>
      <c r="AL302" s="17"/>
      <c r="AM302" s="15" t="str">
        <f t="shared" si="153"/>
        <v xml:space="preserve"> </v>
      </c>
      <c r="AN302" s="15" t="str">
        <f t="shared" si="154"/>
        <v xml:space="preserve"> </v>
      </c>
      <c r="AO302" s="21"/>
      <c r="AP302" s="22"/>
      <c r="AQ302" s="22"/>
      <c r="AR302" s="24" t="str">
        <f t="shared" si="155"/>
        <v xml:space="preserve"> </v>
      </c>
      <c r="AS302" s="2"/>
    </row>
    <row r="303" spans="1:45">
      <c r="A303" s="45">
        <v>285</v>
      </c>
      <c r="B303" s="89"/>
      <c r="C303" s="90"/>
      <c r="D303" s="91"/>
      <c r="E303" s="12"/>
      <c r="F303" s="15" t="str">
        <f t="shared" si="135"/>
        <v xml:space="preserve"> </v>
      </c>
      <c r="G303" s="15" t="str">
        <f t="shared" si="136"/>
        <v xml:space="preserve"> </v>
      </c>
      <c r="H303" s="12"/>
      <c r="I303" s="12"/>
      <c r="J303" s="17" t="str">
        <f t="shared" si="137"/>
        <v/>
      </c>
      <c r="K303" s="15" t="str">
        <f t="shared" si="138"/>
        <v/>
      </c>
      <c r="L303" s="15" t="str">
        <f t="shared" si="139"/>
        <v xml:space="preserve"> </v>
      </c>
      <c r="M303" s="17"/>
      <c r="N303" s="15" t="str">
        <f t="shared" si="140"/>
        <v xml:space="preserve"> </v>
      </c>
      <c r="O303" s="15" t="str">
        <f t="shared" si="141"/>
        <v xml:space="preserve"> </v>
      </c>
      <c r="P303" s="12"/>
      <c r="Q303" s="12"/>
      <c r="R303" s="17" t="str">
        <f t="shared" si="156"/>
        <v/>
      </c>
      <c r="S303" s="15" t="str">
        <f t="shared" si="142"/>
        <v/>
      </c>
      <c r="T303" s="15" t="str">
        <f t="shared" si="143"/>
        <v xml:space="preserve"> </v>
      </c>
      <c r="U303" s="12"/>
      <c r="V303" s="12"/>
      <c r="W303" s="17" t="str">
        <f t="shared" si="144"/>
        <v/>
      </c>
      <c r="X303" s="15" t="str">
        <f t="shared" si="145"/>
        <v/>
      </c>
      <c r="Y303" s="15" t="str">
        <f t="shared" si="146"/>
        <v xml:space="preserve"> </v>
      </c>
      <c r="Z303" s="20"/>
      <c r="AA303" s="15" t="str">
        <f t="shared" si="147"/>
        <v xml:space="preserve"> </v>
      </c>
      <c r="AB303" s="15" t="str">
        <f t="shared" si="148"/>
        <v xml:space="preserve"> </v>
      </c>
      <c r="AC303" s="20"/>
      <c r="AD303" s="15" t="str">
        <f t="shared" si="149"/>
        <v xml:space="preserve"> </v>
      </c>
      <c r="AE303" s="15" t="str">
        <f t="shared" si="150"/>
        <v xml:space="preserve"> </v>
      </c>
      <c r="AF303" s="20"/>
      <c r="AG303" s="15" t="str">
        <f t="shared" si="151"/>
        <v xml:space="preserve"> </v>
      </c>
      <c r="AH303" s="15" t="str">
        <f t="shared" si="152"/>
        <v xml:space="preserve"> </v>
      </c>
      <c r="AI303" s="12"/>
      <c r="AJ303" s="15" t="str">
        <f t="shared" si="134"/>
        <v xml:space="preserve"> </v>
      </c>
      <c r="AK303" s="15" t="str">
        <f t="shared" si="157"/>
        <v xml:space="preserve"> </v>
      </c>
      <c r="AL303" s="17"/>
      <c r="AM303" s="15" t="str">
        <f t="shared" si="153"/>
        <v xml:space="preserve"> </v>
      </c>
      <c r="AN303" s="15" t="str">
        <f t="shared" si="154"/>
        <v xml:space="preserve"> </v>
      </c>
      <c r="AO303" s="21"/>
      <c r="AP303" s="22"/>
      <c r="AQ303" s="22"/>
      <c r="AR303" s="24" t="str">
        <f t="shared" si="155"/>
        <v xml:space="preserve"> </v>
      </c>
      <c r="AS303" s="2"/>
    </row>
    <row r="304" spans="1:45">
      <c r="A304" s="12">
        <v>286</v>
      </c>
      <c r="B304" s="89"/>
      <c r="C304" s="90"/>
      <c r="D304" s="91"/>
      <c r="E304" s="12"/>
      <c r="F304" s="15" t="str">
        <f t="shared" si="135"/>
        <v xml:space="preserve"> </v>
      </c>
      <c r="G304" s="15" t="str">
        <f t="shared" si="136"/>
        <v xml:space="preserve"> </v>
      </c>
      <c r="H304" s="12"/>
      <c r="I304" s="12"/>
      <c r="J304" s="17" t="str">
        <f t="shared" si="137"/>
        <v/>
      </c>
      <c r="K304" s="15" t="str">
        <f t="shared" si="138"/>
        <v/>
      </c>
      <c r="L304" s="15" t="str">
        <f t="shared" si="139"/>
        <v xml:space="preserve"> </v>
      </c>
      <c r="M304" s="17"/>
      <c r="N304" s="15" t="str">
        <f t="shared" si="140"/>
        <v xml:space="preserve"> </v>
      </c>
      <c r="O304" s="15" t="str">
        <f t="shared" si="141"/>
        <v xml:space="preserve"> </v>
      </c>
      <c r="P304" s="12"/>
      <c r="Q304" s="12"/>
      <c r="R304" s="17" t="str">
        <f t="shared" si="156"/>
        <v/>
      </c>
      <c r="S304" s="15" t="str">
        <f t="shared" si="142"/>
        <v/>
      </c>
      <c r="T304" s="15" t="str">
        <f t="shared" si="143"/>
        <v xml:space="preserve"> </v>
      </c>
      <c r="U304" s="12"/>
      <c r="V304" s="12"/>
      <c r="W304" s="17" t="str">
        <f t="shared" si="144"/>
        <v/>
      </c>
      <c r="X304" s="15" t="str">
        <f t="shared" si="145"/>
        <v/>
      </c>
      <c r="Y304" s="15" t="str">
        <f t="shared" si="146"/>
        <v xml:space="preserve"> </v>
      </c>
      <c r="Z304" s="20"/>
      <c r="AA304" s="15" t="str">
        <f t="shared" si="147"/>
        <v xml:space="preserve"> </v>
      </c>
      <c r="AB304" s="15" t="str">
        <f t="shared" si="148"/>
        <v xml:space="preserve"> </v>
      </c>
      <c r="AC304" s="20"/>
      <c r="AD304" s="15" t="str">
        <f t="shared" si="149"/>
        <v xml:space="preserve"> </v>
      </c>
      <c r="AE304" s="15" t="str">
        <f t="shared" si="150"/>
        <v xml:space="preserve"> </v>
      </c>
      <c r="AF304" s="20"/>
      <c r="AG304" s="15" t="str">
        <f t="shared" si="151"/>
        <v xml:space="preserve"> </v>
      </c>
      <c r="AH304" s="15" t="str">
        <f t="shared" si="152"/>
        <v xml:space="preserve"> </v>
      </c>
      <c r="AI304" s="12"/>
      <c r="AJ304" s="15" t="str">
        <f t="shared" si="134"/>
        <v xml:space="preserve"> </v>
      </c>
      <c r="AK304" s="15" t="str">
        <f t="shared" si="157"/>
        <v xml:space="preserve"> </v>
      </c>
      <c r="AL304" s="17"/>
      <c r="AM304" s="15" t="str">
        <f t="shared" si="153"/>
        <v xml:space="preserve"> </v>
      </c>
      <c r="AN304" s="15" t="str">
        <f t="shared" si="154"/>
        <v xml:space="preserve"> </v>
      </c>
      <c r="AO304" s="21"/>
      <c r="AP304" s="22"/>
      <c r="AQ304" s="22"/>
      <c r="AR304" s="24" t="str">
        <f t="shared" si="155"/>
        <v xml:space="preserve"> </v>
      </c>
      <c r="AS304" s="2"/>
    </row>
    <row r="305" spans="1:45">
      <c r="A305" s="45">
        <v>287</v>
      </c>
      <c r="B305" s="89"/>
      <c r="C305" s="90"/>
      <c r="D305" s="91"/>
      <c r="E305" s="12"/>
      <c r="F305" s="15" t="str">
        <f t="shared" si="135"/>
        <v xml:space="preserve"> </v>
      </c>
      <c r="G305" s="15" t="str">
        <f t="shared" si="136"/>
        <v xml:space="preserve"> </v>
      </c>
      <c r="H305" s="12"/>
      <c r="I305" s="12"/>
      <c r="J305" s="17" t="str">
        <f t="shared" si="137"/>
        <v/>
      </c>
      <c r="K305" s="15" t="str">
        <f t="shared" si="138"/>
        <v/>
      </c>
      <c r="L305" s="15" t="str">
        <f t="shared" si="139"/>
        <v xml:space="preserve"> </v>
      </c>
      <c r="M305" s="17"/>
      <c r="N305" s="15" t="str">
        <f t="shared" si="140"/>
        <v xml:space="preserve"> </v>
      </c>
      <c r="O305" s="15" t="str">
        <f t="shared" si="141"/>
        <v xml:space="preserve"> </v>
      </c>
      <c r="P305" s="12"/>
      <c r="Q305" s="12"/>
      <c r="R305" s="17" t="str">
        <f t="shared" si="156"/>
        <v/>
      </c>
      <c r="S305" s="15" t="str">
        <f t="shared" si="142"/>
        <v/>
      </c>
      <c r="T305" s="15" t="str">
        <f t="shared" si="143"/>
        <v xml:space="preserve"> </v>
      </c>
      <c r="U305" s="12"/>
      <c r="V305" s="12"/>
      <c r="W305" s="17" t="str">
        <f t="shared" si="144"/>
        <v/>
      </c>
      <c r="X305" s="15" t="str">
        <f t="shared" si="145"/>
        <v/>
      </c>
      <c r="Y305" s="15" t="str">
        <f t="shared" si="146"/>
        <v xml:space="preserve"> </v>
      </c>
      <c r="Z305" s="20"/>
      <c r="AA305" s="15" t="str">
        <f t="shared" si="147"/>
        <v xml:space="preserve"> </v>
      </c>
      <c r="AB305" s="15" t="str">
        <f t="shared" si="148"/>
        <v xml:space="preserve"> </v>
      </c>
      <c r="AC305" s="20"/>
      <c r="AD305" s="15" t="str">
        <f t="shared" si="149"/>
        <v xml:space="preserve"> </v>
      </c>
      <c r="AE305" s="15" t="str">
        <f t="shared" si="150"/>
        <v xml:space="preserve"> </v>
      </c>
      <c r="AF305" s="20"/>
      <c r="AG305" s="15" t="str">
        <f t="shared" si="151"/>
        <v xml:space="preserve"> </v>
      </c>
      <c r="AH305" s="15" t="str">
        <f t="shared" si="152"/>
        <v xml:space="preserve"> </v>
      </c>
      <c r="AI305" s="12"/>
      <c r="AJ305" s="15" t="str">
        <f t="shared" si="134"/>
        <v xml:space="preserve"> </v>
      </c>
      <c r="AK305" s="15" t="str">
        <f t="shared" si="157"/>
        <v xml:space="preserve"> </v>
      </c>
      <c r="AL305" s="17"/>
      <c r="AM305" s="15" t="str">
        <f t="shared" si="153"/>
        <v xml:space="preserve"> </v>
      </c>
      <c r="AN305" s="15" t="str">
        <f t="shared" si="154"/>
        <v xml:space="preserve"> </v>
      </c>
      <c r="AO305" s="21"/>
      <c r="AP305" s="22"/>
      <c r="AQ305" s="22"/>
      <c r="AR305" s="24" t="str">
        <f t="shared" si="155"/>
        <v xml:space="preserve"> </v>
      </c>
      <c r="AS305" s="2"/>
    </row>
    <row r="306" spans="1:45">
      <c r="A306" s="12">
        <v>288</v>
      </c>
      <c r="B306" s="89"/>
      <c r="C306" s="90"/>
      <c r="D306" s="91"/>
      <c r="E306" s="12"/>
      <c r="F306" s="15" t="str">
        <f t="shared" si="135"/>
        <v xml:space="preserve"> </v>
      </c>
      <c r="G306" s="15" t="str">
        <f t="shared" si="136"/>
        <v xml:space="preserve"> </v>
      </c>
      <c r="H306" s="12"/>
      <c r="I306" s="12"/>
      <c r="J306" s="17" t="str">
        <f t="shared" si="137"/>
        <v/>
      </c>
      <c r="K306" s="15" t="str">
        <f t="shared" si="138"/>
        <v/>
      </c>
      <c r="L306" s="15" t="str">
        <f t="shared" si="139"/>
        <v xml:space="preserve"> </v>
      </c>
      <c r="M306" s="17"/>
      <c r="N306" s="15" t="str">
        <f t="shared" si="140"/>
        <v xml:space="preserve"> </v>
      </c>
      <c r="O306" s="15" t="str">
        <f t="shared" si="141"/>
        <v xml:space="preserve"> </v>
      </c>
      <c r="P306" s="12"/>
      <c r="Q306" s="12"/>
      <c r="R306" s="17" t="str">
        <f t="shared" si="156"/>
        <v/>
      </c>
      <c r="S306" s="15" t="str">
        <f t="shared" si="142"/>
        <v/>
      </c>
      <c r="T306" s="15" t="str">
        <f t="shared" si="143"/>
        <v xml:space="preserve"> </v>
      </c>
      <c r="U306" s="12"/>
      <c r="V306" s="12"/>
      <c r="W306" s="17" t="str">
        <f t="shared" si="144"/>
        <v/>
      </c>
      <c r="X306" s="15" t="str">
        <f t="shared" si="145"/>
        <v/>
      </c>
      <c r="Y306" s="15" t="str">
        <f t="shared" si="146"/>
        <v xml:space="preserve"> </v>
      </c>
      <c r="Z306" s="20"/>
      <c r="AA306" s="15" t="str">
        <f t="shared" si="147"/>
        <v xml:space="preserve"> </v>
      </c>
      <c r="AB306" s="15" t="str">
        <f t="shared" si="148"/>
        <v xml:space="preserve"> </v>
      </c>
      <c r="AC306" s="20"/>
      <c r="AD306" s="15" t="str">
        <f t="shared" si="149"/>
        <v xml:space="preserve"> </v>
      </c>
      <c r="AE306" s="15" t="str">
        <f t="shared" si="150"/>
        <v xml:space="preserve"> </v>
      </c>
      <c r="AF306" s="20"/>
      <c r="AG306" s="15" t="str">
        <f t="shared" si="151"/>
        <v xml:space="preserve"> </v>
      </c>
      <c r="AH306" s="15" t="str">
        <f t="shared" si="152"/>
        <v xml:space="preserve"> </v>
      </c>
      <c r="AI306" s="12"/>
      <c r="AJ306" s="15" t="str">
        <f t="shared" si="134"/>
        <v xml:space="preserve"> </v>
      </c>
      <c r="AK306" s="15" t="str">
        <f t="shared" si="157"/>
        <v xml:space="preserve"> </v>
      </c>
      <c r="AL306" s="17"/>
      <c r="AM306" s="15" t="str">
        <f t="shared" si="153"/>
        <v xml:space="preserve"> </v>
      </c>
      <c r="AN306" s="15" t="str">
        <f t="shared" si="154"/>
        <v xml:space="preserve"> </v>
      </c>
      <c r="AO306" s="21"/>
      <c r="AP306" s="22"/>
      <c r="AQ306" s="22"/>
      <c r="AR306" s="24" t="str">
        <f t="shared" si="155"/>
        <v xml:space="preserve"> </v>
      </c>
      <c r="AS306" s="2"/>
    </row>
    <row r="307" spans="1:45">
      <c r="A307" s="45">
        <v>289</v>
      </c>
      <c r="B307" s="89"/>
      <c r="C307" s="90"/>
      <c r="D307" s="91"/>
      <c r="E307" s="12"/>
      <c r="F307" s="15" t="str">
        <f t="shared" si="135"/>
        <v xml:space="preserve"> </v>
      </c>
      <c r="G307" s="15" t="str">
        <f t="shared" si="136"/>
        <v xml:space="preserve"> </v>
      </c>
      <c r="H307" s="12"/>
      <c r="I307" s="12"/>
      <c r="J307" s="17" t="str">
        <f t="shared" si="137"/>
        <v/>
      </c>
      <c r="K307" s="15" t="str">
        <f t="shared" si="138"/>
        <v/>
      </c>
      <c r="L307" s="15" t="str">
        <f t="shared" si="139"/>
        <v xml:space="preserve"> </v>
      </c>
      <c r="M307" s="17"/>
      <c r="N307" s="15" t="str">
        <f t="shared" si="140"/>
        <v xml:space="preserve"> </v>
      </c>
      <c r="O307" s="15" t="str">
        <f t="shared" si="141"/>
        <v xml:space="preserve"> </v>
      </c>
      <c r="P307" s="12"/>
      <c r="Q307" s="12"/>
      <c r="R307" s="17" t="str">
        <f t="shared" si="156"/>
        <v/>
      </c>
      <c r="S307" s="15" t="str">
        <f t="shared" si="142"/>
        <v/>
      </c>
      <c r="T307" s="15" t="str">
        <f t="shared" si="143"/>
        <v xml:space="preserve"> </v>
      </c>
      <c r="U307" s="12"/>
      <c r="V307" s="12"/>
      <c r="W307" s="17" t="str">
        <f t="shared" si="144"/>
        <v/>
      </c>
      <c r="X307" s="15" t="str">
        <f t="shared" si="145"/>
        <v/>
      </c>
      <c r="Y307" s="15" t="str">
        <f t="shared" si="146"/>
        <v xml:space="preserve"> </v>
      </c>
      <c r="Z307" s="20"/>
      <c r="AA307" s="15" t="str">
        <f t="shared" si="147"/>
        <v xml:space="preserve"> </v>
      </c>
      <c r="AB307" s="15" t="str">
        <f t="shared" si="148"/>
        <v xml:space="preserve"> </v>
      </c>
      <c r="AC307" s="20"/>
      <c r="AD307" s="15" t="str">
        <f t="shared" si="149"/>
        <v xml:space="preserve"> </v>
      </c>
      <c r="AE307" s="15" t="str">
        <f t="shared" si="150"/>
        <v xml:space="preserve"> </v>
      </c>
      <c r="AF307" s="20"/>
      <c r="AG307" s="15" t="str">
        <f t="shared" si="151"/>
        <v xml:space="preserve"> </v>
      </c>
      <c r="AH307" s="15" t="str">
        <f t="shared" si="152"/>
        <v xml:space="preserve"> </v>
      </c>
      <c r="AI307" s="12"/>
      <c r="AJ307" s="15" t="str">
        <f t="shared" si="134"/>
        <v xml:space="preserve"> </v>
      </c>
      <c r="AK307" s="15" t="str">
        <f t="shared" si="157"/>
        <v xml:space="preserve"> </v>
      </c>
      <c r="AL307" s="17"/>
      <c r="AM307" s="15" t="str">
        <f t="shared" si="153"/>
        <v xml:space="preserve"> </v>
      </c>
      <c r="AN307" s="15" t="str">
        <f t="shared" si="154"/>
        <v xml:space="preserve"> </v>
      </c>
      <c r="AO307" s="21"/>
      <c r="AP307" s="22"/>
      <c r="AQ307" s="22"/>
      <c r="AR307" s="24" t="str">
        <f t="shared" si="155"/>
        <v xml:space="preserve"> </v>
      </c>
      <c r="AS307" s="2"/>
    </row>
    <row r="308" spans="1:45">
      <c r="A308" s="12">
        <v>290</v>
      </c>
      <c r="B308" s="89"/>
      <c r="C308" s="90"/>
      <c r="D308" s="91"/>
      <c r="E308" s="12"/>
      <c r="F308" s="15" t="str">
        <f t="shared" si="135"/>
        <v xml:space="preserve"> </v>
      </c>
      <c r="G308" s="15" t="str">
        <f t="shared" si="136"/>
        <v xml:space="preserve"> </v>
      </c>
      <c r="H308" s="12"/>
      <c r="I308" s="12"/>
      <c r="J308" s="17" t="str">
        <f t="shared" si="137"/>
        <v/>
      </c>
      <c r="K308" s="15" t="str">
        <f t="shared" si="138"/>
        <v/>
      </c>
      <c r="L308" s="15" t="str">
        <f t="shared" si="139"/>
        <v xml:space="preserve"> </v>
      </c>
      <c r="M308" s="17"/>
      <c r="N308" s="15" t="str">
        <f t="shared" si="140"/>
        <v xml:space="preserve"> </v>
      </c>
      <c r="O308" s="15" t="str">
        <f t="shared" si="141"/>
        <v xml:space="preserve"> </v>
      </c>
      <c r="P308" s="12"/>
      <c r="Q308" s="12"/>
      <c r="R308" s="17" t="str">
        <f t="shared" si="156"/>
        <v/>
      </c>
      <c r="S308" s="15" t="str">
        <f t="shared" si="142"/>
        <v/>
      </c>
      <c r="T308" s="15" t="str">
        <f t="shared" si="143"/>
        <v xml:space="preserve"> </v>
      </c>
      <c r="U308" s="12"/>
      <c r="V308" s="12"/>
      <c r="W308" s="17" t="str">
        <f t="shared" si="144"/>
        <v/>
      </c>
      <c r="X308" s="15" t="str">
        <f t="shared" si="145"/>
        <v/>
      </c>
      <c r="Y308" s="15" t="str">
        <f t="shared" si="146"/>
        <v xml:space="preserve"> </v>
      </c>
      <c r="Z308" s="20"/>
      <c r="AA308" s="15" t="str">
        <f t="shared" si="147"/>
        <v xml:space="preserve"> </v>
      </c>
      <c r="AB308" s="15" t="str">
        <f t="shared" si="148"/>
        <v xml:space="preserve"> </v>
      </c>
      <c r="AC308" s="20"/>
      <c r="AD308" s="15" t="str">
        <f t="shared" si="149"/>
        <v xml:space="preserve"> </v>
      </c>
      <c r="AE308" s="15" t="str">
        <f t="shared" si="150"/>
        <v xml:space="preserve"> </v>
      </c>
      <c r="AF308" s="20"/>
      <c r="AG308" s="15" t="str">
        <f t="shared" si="151"/>
        <v xml:space="preserve"> </v>
      </c>
      <c r="AH308" s="15" t="str">
        <f t="shared" si="152"/>
        <v xml:space="preserve"> </v>
      </c>
      <c r="AI308" s="12"/>
      <c r="AJ308" s="15" t="str">
        <f t="shared" si="134"/>
        <v xml:space="preserve"> </v>
      </c>
      <c r="AK308" s="15" t="str">
        <f t="shared" si="157"/>
        <v xml:space="preserve"> </v>
      </c>
      <c r="AL308" s="17"/>
      <c r="AM308" s="15" t="str">
        <f t="shared" si="153"/>
        <v xml:space="preserve"> </v>
      </c>
      <c r="AN308" s="15" t="str">
        <f t="shared" si="154"/>
        <v xml:space="preserve"> </v>
      </c>
      <c r="AO308" s="21"/>
      <c r="AP308" s="22"/>
      <c r="AQ308" s="22"/>
      <c r="AR308" s="24" t="str">
        <f t="shared" si="155"/>
        <v xml:space="preserve"> </v>
      </c>
      <c r="AS308" s="2"/>
    </row>
    <row r="309" spans="1:45">
      <c r="A309" s="45">
        <v>291</v>
      </c>
      <c r="B309" s="89"/>
      <c r="C309" s="90"/>
      <c r="D309" s="91"/>
      <c r="E309" s="12"/>
      <c r="F309" s="15" t="str">
        <f t="shared" si="135"/>
        <v xml:space="preserve"> </v>
      </c>
      <c r="G309" s="15" t="str">
        <f t="shared" si="136"/>
        <v xml:space="preserve"> </v>
      </c>
      <c r="H309" s="12"/>
      <c r="I309" s="12"/>
      <c r="J309" s="17" t="str">
        <f t="shared" si="137"/>
        <v/>
      </c>
      <c r="K309" s="15" t="str">
        <f t="shared" si="138"/>
        <v/>
      </c>
      <c r="L309" s="15" t="str">
        <f t="shared" si="139"/>
        <v xml:space="preserve"> </v>
      </c>
      <c r="M309" s="17"/>
      <c r="N309" s="15" t="str">
        <f t="shared" si="140"/>
        <v xml:space="preserve"> </v>
      </c>
      <c r="O309" s="15" t="str">
        <f t="shared" si="141"/>
        <v xml:space="preserve"> </v>
      </c>
      <c r="P309" s="12"/>
      <c r="Q309" s="12"/>
      <c r="R309" s="17" t="str">
        <f t="shared" si="156"/>
        <v/>
      </c>
      <c r="S309" s="15" t="str">
        <f t="shared" si="142"/>
        <v/>
      </c>
      <c r="T309" s="15" t="str">
        <f t="shared" si="143"/>
        <v xml:space="preserve"> </v>
      </c>
      <c r="U309" s="12"/>
      <c r="V309" s="12"/>
      <c r="W309" s="17" t="str">
        <f t="shared" si="144"/>
        <v/>
      </c>
      <c r="X309" s="15" t="str">
        <f t="shared" si="145"/>
        <v/>
      </c>
      <c r="Y309" s="15" t="str">
        <f t="shared" si="146"/>
        <v xml:space="preserve"> </v>
      </c>
      <c r="Z309" s="20"/>
      <c r="AA309" s="15" t="str">
        <f t="shared" si="147"/>
        <v xml:space="preserve"> </v>
      </c>
      <c r="AB309" s="15" t="str">
        <f t="shared" si="148"/>
        <v xml:space="preserve"> </v>
      </c>
      <c r="AC309" s="20"/>
      <c r="AD309" s="15" t="str">
        <f t="shared" si="149"/>
        <v xml:space="preserve"> </v>
      </c>
      <c r="AE309" s="15" t="str">
        <f t="shared" si="150"/>
        <v xml:space="preserve"> </v>
      </c>
      <c r="AF309" s="20"/>
      <c r="AG309" s="15" t="str">
        <f t="shared" si="151"/>
        <v xml:space="preserve"> </v>
      </c>
      <c r="AH309" s="15" t="str">
        <f t="shared" si="152"/>
        <v xml:space="preserve"> </v>
      </c>
      <c r="AI309" s="12"/>
      <c r="AJ309" s="15" t="str">
        <f t="shared" si="134"/>
        <v xml:space="preserve"> </v>
      </c>
      <c r="AK309" s="15" t="str">
        <f t="shared" si="157"/>
        <v xml:space="preserve"> </v>
      </c>
      <c r="AL309" s="17"/>
      <c r="AM309" s="15" t="str">
        <f t="shared" si="153"/>
        <v xml:space="preserve"> </v>
      </c>
      <c r="AN309" s="15" t="str">
        <f t="shared" si="154"/>
        <v xml:space="preserve"> </v>
      </c>
      <c r="AO309" s="21"/>
      <c r="AP309" s="22"/>
      <c r="AQ309" s="22"/>
      <c r="AR309" s="24" t="str">
        <f t="shared" si="155"/>
        <v xml:space="preserve"> </v>
      </c>
      <c r="AS309" s="2"/>
    </row>
    <row r="310" spans="1:45">
      <c r="A310" s="12">
        <v>292</v>
      </c>
      <c r="B310" s="89"/>
      <c r="C310" s="90"/>
      <c r="D310" s="91"/>
      <c r="E310" s="12"/>
      <c r="F310" s="15" t="str">
        <f t="shared" si="135"/>
        <v xml:space="preserve"> </v>
      </c>
      <c r="G310" s="15" t="str">
        <f t="shared" si="136"/>
        <v xml:space="preserve"> </v>
      </c>
      <c r="H310" s="12"/>
      <c r="I310" s="12"/>
      <c r="J310" s="17" t="str">
        <f t="shared" si="137"/>
        <v/>
      </c>
      <c r="K310" s="15" t="str">
        <f t="shared" si="138"/>
        <v/>
      </c>
      <c r="L310" s="15" t="str">
        <f t="shared" si="139"/>
        <v xml:space="preserve"> </v>
      </c>
      <c r="M310" s="17"/>
      <c r="N310" s="15" t="str">
        <f t="shared" si="140"/>
        <v xml:space="preserve"> </v>
      </c>
      <c r="O310" s="15" t="str">
        <f t="shared" si="141"/>
        <v xml:space="preserve"> </v>
      </c>
      <c r="P310" s="12"/>
      <c r="Q310" s="12"/>
      <c r="R310" s="17" t="str">
        <f t="shared" si="156"/>
        <v/>
      </c>
      <c r="S310" s="15" t="str">
        <f t="shared" si="142"/>
        <v/>
      </c>
      <c r="T310" s="15" t="str">
        <f t="shared" si="143"/>
        <v xml:space="preserve"> </v>
      </c>
      <c r="U310" s="12"/>
      <c r="V310" s="12"/>
      <c r="W310" s="17" t="str">
        <f t="shared" si="144"/>
        <v/>
      </c>
      <c r="X310" s="15" t="str">
        <f t="shared" si="145"/>
        <v/>
      </c>
      <c r="Y310" s="15" t="str">
        <f t="shared" si="146"/>
        <v xml:space="preserve"> </v>
      </c>
      <c r="Z310" s="20"/>
      <c r="AA310" s="15" t="str">
        <f t="shared" si="147"/>
        <v xml:space="preserve"> </v>
      </c>
      <c r="AB310" s="15" t="str">
        <f t="shared" si="148"/>
        <v xml:space="preserve"> </v>
      </c>
      <c r="AC310" s="20"/>
      <c r="AD310" s="15" t="str">
        <f t="shared" si="149"/>
        <v xml:space="preserve"> </v>
      </c>
      <c r="AE310" s="15" t="str">
        <f t="shared" si="150"/>
        <v xml:space="preserve"> </v>
      </c>
      <c r="AF310" s="20"/>
      <c r="AG310" s="15" t="str">
        <f t="shared" si="151"/>
        <v xml:space="preserve"> </v>
      </c>
      <c r="AH310" s="15" t="str">
        <f t="shared" si="152"/>
        <v xml:space="preserve"> </v>
      </c>
      <c r="AI310" s="12"/>
      <c r="AJ310" s="15" t="str">
        <f t="shared" si="134"/>
        <v xml:space="preserve"> </v>
      </c>
      <c r="AK310" s="15" t="str">
        <f t="shared" si="157"/>
        <v xml:space="preserve"> </v>
      </c>
      <c r="AL310" s="17"/>
      <c r="AM310" s="15" t="str">
        <f t="shared" si="153"/>
        <v xml:space="preserve"> </v>
      </c>
      <c r="AN310" s="15" t="str">
        <f t="shared" si="154"/>
        <v xml:space="preserve"> </v>
      </c>
      <c r="AO310" s="21"/>
      <c r="AP310" s="22"/>
      <c r="AQ310" s="22"/>
      <c r="AR310" s="24" t="str">
        <f t="shared" si="155"/>
        <v xml:space="preserve"> </v>
      </c>
      <c r="AS310" s="2"/>
    </row>
    <row r="311" spans="1:45">
      <c r="A311" s="45">
        <v>293</v>
      </c>
      <c r="B311" s="89"/>
      <c r="C311" s="90"/>
      <c r="D311" s="91"/>
      <c r="E311" s="12"/>
      <c r="F311" s="15" t="str">
        <f t="shared" si="135"/>
        <v xml:space="preserve"> </v>
      </c>
      <c r="G311" s="15" t="str">
        <f t="shared" si="136"/>
        <v xml:space="preserve"> </v>
      </c>
      <c r="H311" s="12"/>
      <c r="I311" s="12"/>
      <c r="J311" s="17" t="str">
        <f t="shared" si="137"/>
        <v/>
      </c>
      <c r="K311" s="15" t="str">
        <f t="shared" si="138"/>
        <v/>
      </c>
      <c r="L311" s="15" t="str">
        <f t="shared" si="139"/>
        <v xml:space="preserve"> </v>
      </c>
      <c r="M311" s="17"/>
      <c r="N311" s="15" t="str">
        <f t="shared" si="140"/>
        <v xml:space="preserve"> </v>
      </c>
      <c r="O311" s="15" t="str">
        <f t="shared" si="141"/>
        <v xml:space="preserve"> </v>
      </c>
      <c r="P311" s="12"/>
      <c r="Q311" s="12"/>
      <c r="R311" s="17" t="str">
        <f t="shared" si="156"/>
        <v/>
      </c>
      <c r="S311" s="15" t="str">
        <f t="shared" si="142"/>
        <v/>
      </c>
      <c r="T311" s="15" t="str">
        <f t="shared" si="143"/>
        <v xml:space="preserve"> </v>
      </c>
      <c r="U311" s="12"/>
      <c r="V311" s="12"/>
      <c r="W311" s="17" t="str">
        <f t="shared" si="144"/>
        <v/>
      </c>
      <c r="X311" s="15" t="str">
        <f t="shared" si="145"/>
        <v/>
      </c>
      <c r="Y311" s="15" t="str">
        <f t="shared" si="146"/>
        <v xml:space="preserve"> </v>
      </c>
      <c r="Z311" s="20"/>
      <c r="AA311" s="15" t="str">
        <f t="shared" si="147"/>
        <v xml:space="preserve"> </v>
      </c>
      <c r="AB311" s="15" t="str">
        <f t="shared" si="148"/>
        <v xml:space="preserve"> </v>
      </c>
      <c r="AC311" s="20"/>
      <c r="AD311" s="15" t="str">
        <f t="shared" si="149"/>
        <v xml:space="preserve"> </v>
      </c>
      <c r="AE311" s="15" t="str">
        <f t="shared" si="150"/>
        <v xml:space="preserve"> </v>
      </c>
      <c r="AF311" s="20"/>
      <c r="AG311" s="15" t="str">
        <f t="shared" si="151"/>
        <v xml:space="preserve"> </v>
      </c>
      <c r="AH311" s="15" t="str">
        <f t="shared" si="152"/>
        <v xml:space="preserve"> </v>
      </c>
      <c r="AI311" s="12"/>
      <c r="AJ311" s="15" t="str">
        <f t="shared" si="134"/>
        <v xml:space="preserve"> </v>
      </c>
      <c r="AK311" s="15" t="str">
        <f t="shared" si="157"/>
        <v xml:space="preserve"> </v>
      </c>
      <c r="AL311" s="17"/>
      <c r="AM311" s="15" t="str">
        <f t="shared" si="153"/>
        <v xml:space="preserve"> </v>
      </c>
      <c r="AN311" s="15" t="str">
        <f t="shared" si="154"/>
        <v xml:space="preserve"> </v>
      </c>
      <c r="AO311" s="21"/>
      <c r="AP311" s="22"/>
      <c r="AQ311" s="22"/>
      <c r="AR311" s="24" t="str">
        <f t="shared" si="155"/>
        <v xml:space="preserve"> </v>
      </c>
      <c r="AS311" s="2"/>
    </row>
    <row r="312" spans="1:45">
      <c r="A312" s="12">
        <v>294</v>
      </c>
      <c r="B312" s="89"/>
      <c r="C312" s="90"/>
      <c r="D312" s="91"/>
      <c r="E312" s="12"/>
      <c r="F312" s="15" t="str">
        <f t="shared" si="135"/>
        <v xml:space="preserve"> </v>
      </c>
      <c r="G312" s="15" t="str">
        <f t="shared" si="136"/>
        <v xml:space="preserve"> </v>
      </c>
      <c r="H312" s="12"/>
      <c r="I312" s="12"/>
      <c r="J312" s="17" t="str">
        <f t="shared" si="137"/>
        <v/>
      </c>
      <c r="K312" s="15" t="str">
        <f t="shared" si="138"/>
        <v/>
      </c>
      <c r="L312" s="15" t="str">
        <f t="shared" si="139"/>
        <v xml:space="preserve"> </v>
      </c>
      <c r="M312" s="17"/>
      <c r="N312" s="15" t="str">
        <f t="shared" si="140"/>
        <v xml:space="preserve"> </v>
      </c>
      <c r="O312" s="15" t="str">
        <f t="shared" si="141"/>
        <v xml:space="preserve"> </v>
      </c>
      <c r="P312" s="12"/>
      <c r="Q312" s="12"/>
      <c r="R312" s="17" t="str">
        <f t="shared" si="156"/>
        <v/>
      </c>
      <c r="S312" s="15" t="str">
        <f t="shared" si="142"/>
        <v/>
      </c>
      <c r="T312" s="15" t="str">
        <f t="shared" si="143"/>
        <v xml:space="preserve"> </v>
      </c>
      <c r="U312" s="12"/>
      <c r="V312" s="12"/>
      <c r="W312" s="17" t="str">
        <f t="shared" si="144"/>
        <v/>
      </c>
      <c r="X312" s="15" t="str">
        <f t="shared" si="145"/>
        <v/>
      </c>
      <c r="Y312" s="15" t="str">
        <f t="shared" si="146"/>
        <v xml:space="preserve"> </v>
      </c>
      <c r="Z312" s="20"/>
      <c r="AA312" s="15" t="str">
        <f t="shared" si="147"/>
        <v xml:space="preserve"> </v>
      </c>
      <c r="AB312" s="15" t="str">
        <f t="shared" si="148"/>
        <v xml:space="preserve"> </v>
      </c>
      <c r="AC312" s="20"/>
      <c r="AD312" s="15" t="str">
        <f t="shared" si="149"/>
        <v xml:space="preserve"> </v>
      </c>
      <c r="AE312" s="15" t="str">
        <f t="shared" si="150"/>
        <v xml:space="preserve"> </v>
      </c>
      <c r="AF312" s="20"/>
      <c r="AG312" s="15" t="str">
        <f t="shared" si="151"/>
        <v xml:space="preserve"> </v>
      </c>
      <c r="AH312" s="15" t="str">
        <f t="shared" si="152"/>
        <v xml:space="preserve"> </v>
      </c>
      <c r="AI312" s="12"/>
      <c r="AJ312" s="15" t="str">
        <f t="shared" si="134"/>
        <v xml:space="preserve"> </v>
      </c>
      <c r="AK312" s="15" t="str">
        <f t="shared" si="157"/>
        <v xml:space="preserve"> </v>
      </c>
      <c r="AL312" s="17"/>
      <c r="AM312" s="15" t="str">
        <f t="shared" si="153"/>
        <v xml:space="preserve"> </v>
      </c>
      <c r="AN312" s="15" t="str">
        <f t="shared" si="154"/>
        <v xml:space="preserve"> </v>
      </c>
      <c r="AO312" s="21"/>
      <c r="AP312" s="22"/>
      <c r="AQ312" s="22"/>
      <c r="AR312" s="24" t="str">
        <f t="shared" si="155"/>
        <v xml:space="preserve"> </v>
      </c>
      <c r="AS312" s="2"/>
    </row>
    <row r="313" spans="1:45">
      <c r="A313" s="45">
        <v>295</v>
      </c>
      <c r="B313" s="89"/>
      <c r="C313" s="90"/>
      <c r="D313" s="91"/>
      <c r="E313" s="12"/>
      <c r="F313" s="15" t="str">
        <f t="shared" si="135"/>
        <v xml:space="preserve"> </v>
      </c>
      <c r="G313" s="15" t="str">
        <f t="shared" si="136"/>
        <v xml:space="preserve"> </v>
      </c>
      <c r="H313" s="12"/>
      <c r="I313" s="12"/>
      <c r="J313" s="17" t="str">
        <f t="shared" si="137"/>
        <v/>
      </c>
      <c r="K313" s="15" t="str">
        <f t="shared" si="138"/>
        <v/>
      </c>
      <c r="L313" s="15" t="str">
        <f t="shared" si="139"/>
        <v xml:space="preserve"> </v>
      </c>
      <c r="M313" s="17"/>
      <c r="N313" s="15" t="str">
        <f t="shared" si="140"/>
        <v xml:space="preserve"> </v>
      </c>
      <c r="O313" s="15" t="str">
        <f t="shared" si="141"/>
        <v xml:space="preserve"> </v>
      </c>
      <c r="P313" s="12"/>
      <c r="Q313" s="12"/>
      <c r="R313" s="17" t="str">
        <f t="shared" si="156"/>
        <v/>
      </c>
      <c r="S313" s="15" t="str">
        <f t="shared" si="142"/>
        <v/>
      </c>
      <c r="T313" s="15" t="str">
        <f t="shared" si="143"/>
        <v xml:space="preserve"> </v>
      </c>
      <c r="U313" s="12"/>
      <c r="V313" s="12"/>
      <c r="W313" s="17" t="str">
        <f t="shared" si="144"/>
        <v/>
      </c>
      <c r="X313" s="15" t="str">
        <f t="shared" si="145"/>
        <v/>
      </c>
      <c r="Y313" s="15" t="str">
        <f t="shared" si="146"/>
        <v xml:space="preserve"> </v>
      </c>
      <c r="Z313" s="20"/>
      <c r="AA313" s="15" t="str">
        <f t="shared" si="147"/>
        <v xml:space="preserve"> </v>
      </c>
      <c r="AB313" s="15" t="str">
        <f t="shared" si="148"/>
        <v xml:space="preserve"> </v>
      </c>
      <c r="AC313" s="20"/>
      <c r="AD313" s="15" t="str">
        <f t="shared" si="149"/>
        <v xml:space="preserve"> </v>
      </c>
      <c r="AE313" s="15" t="str">
        <f t="shared" si="150"/>
        <v xml:space="preserve"> </v>
      </c>
      <c r="AF313" s="20"/>
      <c r="AG313" s="15" t="str">
        <f t="shared" si="151"/>
        <v xml:space="preserve"> </v>
      </c>
      <c r="AH313" s="15" t="str">
        <f t="shared" si="152"/>
        <v xml:space="preserve"> </v>
      </c>
      <c r="AI313" s="12"/>
      <c r="AJ313" s="15" t="str">
        <f t="shared" si="134"/>
        <v xml:space="preserve"> </v>
      </c>
      <c r="AK313" s="15" t="str">
        <f t="shared" si="157"/>
        <v xml:space="preserve"> </v>
      </c>
      <c r="AL313" s="17"/>
      <c r="AM313" s="15" t="str">
        <f t="shared" si="153"/>
        <v xml:space="preserve"> </v>
      </c>
      <c r="AN313" s="15" t="str">
        <f t="shared" si="154"/>
        <v xml:space="preserve"> </v>
      </c>
      <c r="AO313" s="21"/>
      <c r="AP313" s="22"/>
      <c r="AQ313" s="22"/>
      <c r="AR313" s="24" t="str">
        <f t="shared" si="155"/>
        <v xml:space="preserve"> </v>
      </c>
      <c r="AS313" s="2"/>
    </row>
    <row r="314" spans="1:45">
      <c r="A314" s="12">
        <v>296</v>
      </c>
      <c r="B314" s="89"/>
      <c r="C314" s="90"/>
      <c r="D314" s="91"/>
      <c r="E314" s="12"/>
      <c r="F314" s="15" t="str">
        <f t="shared" si="135"/>
        <v xml:space="preserve"> </v>
      </c>
      <c r="G314" s="15" t="str">
        <f t="shared" si="136"/>
        <v xml:space="preserve"> </v>
      </c>
      <c r="H314" s="12"/>
      <c r="I314" s="12"/>
      <c r="J314" s="17" t="str">
        <f t="shared" si="137"/>
        <v/>
      </c>
      <c r="K314" s="15" t="str">
        <f t="shared" si="138"/>
        <v/>
      </c>
      <c r="L314" s="15" t="str">
        <f t="shared" si="139"/>
        <v xml:space="preserve"> </v>
      </c>
      <c r="M314" s="17"/>
      <c r="N314" s="15" t="str">
        <f t="shared" si="140"/>
        <v xml:space="preserve"> </v>
      </c>
      <c r="O314" s="15" t="str">
        <f t="shared" si="141"/>
        <v xml:space="preserve"> </v>
      </c>
      <c r="P314" s="12"/>
      <c r="Q314" s="12"/>
      <c r="R314" s="17" t="str">
        <f t="shared" si="156"/>
        <v/>
      </c>
      <c r="S314" s="15" t="str">
        <f t="shared" si="142"/>
        <v/>
      </c>
      <c r="T314" s="15" t="str">
        <f t="shared" si="143"/>
        <v xml:space="preserve"> </v>
      </c>
      <c r="U314" s="12"/>
      <c r="V314" s="12"/>
      <c r="W314" s="17" t="str">
        <f t="shared" si="144"/>
        <v/>
      </c>
      <c r="X314" s="15" t="str">
        <f t="shared" si="145"/>
        <v/>
      </c>
      <c r="Y314" s="15" t="str">
        <f t="shared" si="146"/>
        <v xml:space="preserve"> </v>
      </c>
      <c r="Z314" s="20"/>
      <c r="AA314" s="15" t="str">
        <f t="shared" si="147"/>
        <v xml:space="preserve"> </v>
      </c>
      <c r="AB314" s="15" t="str">
        <f t="shared" si="148"/>
        <v xml:space="preserve"> </v>
      </c>
      <c r="AC314" s="20"/>
      <c r="AD314" s="15" t="str">
        <f t="shared" si="149"/>
        <v xml:space="preserve"> </v>
      </c>
      <c r="AE314" s="15" t="str">
        <f t="shared" si="150"/>
        <v xml:space="preserve"> </v>
      </c>
      <c r="AF314" s="20"/>
      <c r="AG314" s="15" t="str">
        <f t="shared" si="151"/>
        <v xml:space="preserve"> </v>
      </c>
      <c r="AH314" s="15" t="str">
        <f t="shared" si="152"/>
        <v xml:space="preserve"> </v>
      </c>
      <c r="AI314" s="12"/>
      <c r="AJ314" s="15" t="str">
        <f t="shared" si="134"/>
        <v xml:space="preserve"> </v>
      </c>
      <c r="AK314" s="15" t="str">
        <f t="shared" si="157"/>
        <v xml:space="preserve"> </v>
      </c>
      <c r="AL314" s="17"/>
      <c r="AM314" s="15" t="str">
        <f t="shared" si="153"/>
        <v xml:space="preserve"> </v>
      </c>
      <c r="AN314" s="15" t="str">
        <f t="shared" si="154"/>
        <v xml:space="preserve"> </v>
      </c>
      <c r="AO314" s="21"/>
      <c r="AP314" s="22"/>
      <c r="AQ314" s="22"/>
      <c r="AR314" s="24" t="str">
        <f t="shared" si="155"/>
        <v xml:space="preserve"> </v>
      </c>
      <c r="AS314" s="2"/>
    </row>
    <row r="315" spans="1:45">
      <c r="A315" s="45">
        <v>297</v>
      </c>
      <c r="B315" s="89"/>
      <c r="C315" s="90"/>
      <c r="D315" s="91"/>
      <c r="E315" s="12"/>
      <c r="F315" s="15" t="str">
        <f t="shared" si="135"/>
        <v xml:space="preserve"> </v>
      </c>
      <c r="G315" s="15" t="str">
        <f t="shared" si="136"/>
        <v xml:space="preserve"> </v>
      </c>
      <c r="H315" s="12"/>
      <c r="I315" s="12"/>
      <c r="J315" s="17" t="str">
        <f t="shared" si="137"/>
        <v/>
      </c>
      <c r="K315" s="15" t="str">
        <f t="shared" si="138"/>
        <v/>
      </c>
      <c r="L315" s="15" t="str">
        <f t="shared" si="139"/>
        <v xml:space="preserve"> </v>
      </c>
      <c r="M315" s="17"/>
      <c r="N315" s="15" t="str">
        <f t="shared" si="140"/>
        <v xml:space="preserve"> </v>
      </c>
      <c r="O315" s="15" t="str">
        <f t="shared" si="141"/>
        <v xml:space="preserve"> </v>
      </c>
      <c r="P315" s="12"/>
      <c r="Q315" s="12"/>
      <c r="R315" s="17" t="str">
        <f t="shared" si="156"/>
        <v/>
      </c>
      <c r="S315" s="15" t="str">
        <f t="shared" si="142"/>
        <v/>
      </c>
      <c r="T315" s="15" t="str">
        <f t="shared" si="143"/>
        <v xml:space="preserve"> </v>
      </c>
      <c r="U315" s="12"/>
      <c r="V315" s="12"/>
      <c r="W315" s="17" t="str">
        <f t="shared" si="144"/>
        <v/>
      </c>
      <c r="X315" s="15" t="str">
        <f t="shared" si="145"/>
        <v/>
      </c>
      <c r="Y315" s="15" t="str">
        <f t="shared" si="146"/>
        <v xml:space="preserve"> </v>
      </c>
      <c r="Z315" s="20"/>
      <c r="AA315" s="15" t="str">
        <f t="shared" si="147"/>
        <v xml:space="preserve"> </v>
      </c>
      <c r="AB315" s="15" t="str">
        <f t="shared" si="148"/>
        <v xml:space="preserve"> </v>
      </c>
      <c r="AC315" s="20"/>
      <c r="AD315" s="15" t="str">
        <f t="shared" si="149"/>
        <v xml:space="preserve"> </v>
      </c>
      <c r="AE315" s="15" t="str">
        <f t="shared" si="150"/>
        <v xml:space="preserve"> </v>
      </c>
      <c r="AF315" s="20"/>
      <c r="AG315" s="15" t="str">
        <f t="shared" si="151"/>
        <v xml:space="preserve"> </v>
      </c>
      <c r="AH315" s="15" t="str">
        <f t="shared" si="152"/>
        <v xml:space="preserve"> </v>
      </c>
      <c r="AI315" s="12"/>
      <c r="AJ315" s="15" t="str">
        <f t="shared" si="134"/>
        <v xml:space="preserve"> </v>
      </c>
      <c r="AK315" s="15" t="str">
        <f t="shared" si="157"/>
        <v xml:space="preserve"> </v>
      </c>
      <c r="AL315" s="17"/>
      <c r="AM315" s="15" t="str">
        <f t="shared" si="153"/>
        <v xml:space="preserve"> </v>
      </c>
      <c r="AN315" s="15" t="str">
        <f t="shared" si="154"/>
        <v xml:space="preserve"> </v>
      </c>
      <c r="AO315" s="21"/>
      <c r="AP315" s="22"/>
      <c r="AQ315" s="22"/>
      <c r="AR315" s="24" t="str">
        <f t="shared" si="155"/>
        <v xml:space="preserve"> </v>
      </c>
      <c r="AS315" s="2"/>
    </row>
    <row r="316" spans="1:45">
      <c r="A316" s="12">
        <v>298</v>
      </c>
      <c r="B316" s="89"/>
      <c r="C316" s="90"/>
      <c r="D316" s="91"/>
      <c r="E316" s="12"/>
      <c r="F316" s="15" t="str">
        <f t="shared" si="135"/>
        <v xml:space="preserve"> </v>
      </c>
      <c r="G316" s="15" t="str">
        <f t="shared" si="136"/>
        <v xml:space="preserve"> </v>
      </c>
      <c r="H316" s="12"/>
      <c r="I316" s="12"/>
      <c r="J316" s="17" t="str">
        <f t="shared" si="137"/>
        <v/>
      </c>
      <c r="K316" s="15" t="str">
        <f t="shared" si="138"/>
        <v/>
      </c>
      <c r="L316" s="15" t="str">
        <f t="shared" si="139"/>
        <v xml:space="preserve"> </v>
      </c>
      <c r="M316" s="17"/>
      <c r="N316" s="15" t="str">
        <f t="shared" si="140"/>
        <v xml:space="preserve"> </v>
      </c>
      <c r="O316" s="15" t="str">
        <f t="shared" si="141"/>
        <v xml:space="preserve"> </v>
      </c>
      <c r="P316" s="12"/>
      <c r="Q316" s="12"/>
      <c r="R316" s="17" t="str">
        <f t="shared" si="156"/>
        <v/>
      </c>
      <c r="S316" s="15" t="str">
        <f t="shared" si="142"/>
        <v/>
      </c>
      <c r="T316" s="15" t="str">
        <f t="shared" si="143"/>
        <v xml:space="preserve"> </v>
      </c>
      <c r="U316" s="12"/>
      <c r="V316" s="12"/>
      <c r="W316" s="17" t="str">
        <f t="shared" si="144"/>
        <v/>
      </c>
      <c r="X316" s="15" t="str">
        <f t="shared" si="145"/>
        <v/>
      </c>
      <c r="Y316" s="15" t="str">
        <f t="shared" si="146"/>
        <v xml:space="preserve"> </v>
      </c>
      <c r="Z316" s="20"/>
      <c r="AA316" s="15" t="str">
        <f t="shared" si="147"/>
        <v xml:space="preserve"> </v>
      </c>
      <c r="AB316" s="15" t="str">
        <f t="shared" si="148"/>
        <v xml:space="preserve"> </v>
      </c>
      <c r="AC316" s="20"/>
      <c r="AD316" s="15" t="str">
        <f t="shared" si="149"/>
        <v xml:space="preserve"> </v>
      </c>
      <c r="AE316" s="15" t="str">
        <f t="shared" si="150"/>
        <v xml:space="preserve"> </v>
      </c>
      <c r="AF316" s="20"/>
      <c r="AG316" s="15" t="str">
        <f t="shared" si="151"/>
        <v xml:space="preserve"> </v>
      </c>
      <c r="AH316" s="15" t="str">
        <f t="shared" si="152"/>
        <v xml:space="preserve"> </v>
      </c>
      <c r="AI316" s="12"/>
      <c r="AJ316" s="15" t="str">
        <f t="shared" si="134"/>
        <v xml:space="preserve"> </v>
      </c>
      <c r="AK316" s="15" t="str">
        <f t="shared" si="157"/>
        <v xml:space="preserve"> </v>
      </c>
      <c r="AL316" s="17"/>
      <c r="AM316" s="15" t="str">
        <f t="shared" si="153"/>
        <v xml:space="preserve"> </v>
      </c>
      <c r="AN316" s="15" t="str">
        <f t="shared" si="154"/>
        <v xml:space="preserve"> </v>
      </c>
      <c r="AO316" s="21"/>
      <c r="AP316" s="22"/>
      <c r="AQ316" s="22"/>
      <c r="AR316" s="24" t="str">
        <f t="shared" si="155"/>
        <v xml:space="preserve"> </v>
      </c>
      <c r="AS316" s="2"/>
    </row>
    <row r="317" spans="1:45">
      <c r="A317" s="45">
        <v>299</v>
      </c>
      <c r="B317" s="89"/>
      <c r="C317" s="90"/>
      <c r="D317" s="91"/>
      <c r="E317" s="12"/>
      <c r="F317" s="15" t="str">
        <f t="shared" si="135"/>
        <v xml:space="preserve"> </v>
      </c>
      <c r="G317" s="15" t="str">
        <f t="shared" si="136"/>
        <v xml:space="preserve"> </v>
      </c>
      <c r="H317" s="12"/>
      <c r="I317" s="12"/>
      <c r="J317" s="17" t="str">
        <f t="shared" si="137"/>
        <v/>
      </c>
      <c r="K317" s="15" t="str">
        <f t="shared" si="138"/>
        <v/>
      </c>
      <c r="L317" s="15" t="str">
        <f t="shared" si="139"/>
        <v xml:space="preserve"> </v>
      </c>
      <c r="M317" s="17"/>
      <c r="N317" s="15" t="str">
        <f t="shared" si="140"/>
        <v xml:space="preserve"> </v>
      </c>
      <c r="O317" s="15" t="str">
        <f t="shared" si="141"/>
        <v xml:space="preserve"> </v>
      </c>
      <c r="P317" s="12"/>
      <c r="Q317" s="12"/>
      <c r="R317" s="17" t="str">
        <f t="shared" si="156"/>
        <v/>
      </c>
      <c r="S317" s="15" t="str">
        <f t="shared" si="142"/>
        <v/>
      </c>
      <c r="T317" s="15" t="str">
        <f t="shared" si="143"/>
        <v xml:space="preserve"> </v>
      </c>
      <c r="U317" s="12"/>
      <c r="V317" s="12"/>
      <c r="W317" s="17" t="str">
        <f t="shared" si="144"/>
        <v/>
      </c>
      <c r="X317" s="15" t="str">
        <f t="shared" si="145"/>
        <v/>
      </c>
      <c r="Y317" s="15" t="str">
        <f t="shared" si="146"/>
        <v xml:space="preserve"> </v>
      </c>
      <c r="Z317" s="20"/>
      <c r="AA317" s="15" t="str">
        <f t="shared" si="147"/>
        <v xml:space="preserve"> </v>
      </c>
      <c r="AB317" s="15" t="str">
        <f t="shared" si="148"/>
        <v xml:space="preserve"> </v>
      </c>
      <c r="AC317" s="20"/>
      <c r="AD317" s="15" t="str">
        <f t="shared" si="149"/>
        <v xml:space="preserve"> </v>
      </c>
      <c r="AE317" s="15" t="str">
        <f t="shared" si="150"/>
        <v xml:space="preserve"> </v>
      </c>
      <c r="AF317" s="20"/>
      <c r="AG317" s="15" t="str">
        <f t="shared" si="151"/>
        <v xml:space="preserve"> </v>
      </c>
      <c r="AH317" s="15" t="str">
        <f t="shared" si="152"/>
        <v xml:space="preserve"> </v>
      </c>
      <c r="AI317" s="12"/>
      <c r="AJ317" s="15" t="str">
        <f t="shared" si="134"/>
        <v xml:space="preserve"> </v>
      </c>
      <c r="AK317" s="15" t="str">
        <f t="shared" si="157"/>
        <v xml:space="preserve"> </v>
      </c>
      <c r="AL317" s="17"/>
      <c r="AM317" s="15" t="str">
        <f t="shared" si="153"/>
        <v xml:space="preserve"> </v>
      </c>
      <c r="AN317" s="15" t="str">
        <f t="shared" si="154"/>
        <v xml:space="preserve"> </v>
      </c>
      <c r="AO317" s="21"/>
      <c r="AP317" s="22"/>
      <c r="AQ317" s="22"/>
      <c r="AR317" s="24" t="str">
        <f t="shared" si="155"/>
        <v xml:space="preserve"> </v>
      </c>
      <c r="AS317" s="2"/>
    </row>
    <row r="318" spans="1:45">
      <c r="A318" s="12">
        <v>300</v>
      </c>
      <c r="B318" s="89"/>
      <c r="C318" s="90"/>
      <c r="D318" s="91"/>
      <c r="E318" s="12"/>
      <c r="F318" s="15" t="str">
        <f t="shared" si="135"/>
        <v xml:space="preserve"> </v>
      </c>
      <c r="G318" s="15" t="str">
        <f t="shared" si="136"/>
        <v xml:space="preserve"> </v>
      </c>
      <c r="H318" s="12"/>
      <c r="I318" s="12"/>
      <c r="J318" s="17" t="str">
        <f t="shared" si="137"/>
        <v/>
      </c>
      <c r="K318" s="15" t="str">
        <f t="shared" si="138"/>
        <v/>
      </c>
      <c r="L318" s="15" t="str">
        <f t="shared" si="139"/>
        <v xml:space="preserve"> </v>
      </c>
      <c r="M318" s="17"/>
      <c r="N318" s="15" t="str">
        <f t="shared" si="140"/>
        <v xml:space="preserve"> </v>
      </c>
      <c r="O318" s="15" t="str">
        <f t="shared" si="141"/>
        <v xml:space="preserve"> </v>
      </c>
      <c r="P318" s="12"/>
      <c r="Q318" s="12"/>
      <c r="R318" s="17" t="str">
        <f t="shared" si="156"/>
        <v/>
      </c>
      <c r="S318" s="15" t="str">
        <f t="shared" si="142"/>
        <v/>
      </c>
      <c r="T318" s="15" t="str">
        <f t="shared" si="143"/>
        <v xml:space="preserve"> </v>
      </c>
      <c r="U318" s="12"/>
      <c r="V318" s="12"/>
      <c r="W318" s="17" t="str">
        <f t="shared" si="144"/>
        <v/>
      </c>
      <c r="X318" s="15" t="str">
        <f t="shared" si="145"/>
        <v/>
      </c>
      <c r="Y318" s="15" t="str">
        <f t="shared" si="146"/>
        <v xml:space="preserve"> </v>
      </c>
      <c r="Z318" s="20"/>
      <c r="AA318" s="15" t="str">
        <f t="shared" si="147"/>
        <v xml:space="preserve"> </v>
      </c>
      <c r="AB318" s="15" t="str">
        <f t="shared" si="148"/>
        <v xml:space="preserve"> </v>
      </c>
      <c r="AC318" s="20"/>
      <c r="AD318" s="15" t="str">
        <f t="shared" si="149"/>
        <v xml:space="preserve"> </v>
      </c>
      <c r="AE318" s="15" t="str">
        <f t="shared" si="150"/>
        <v xml:space="preserve"> </v>
      </c>
      <c r="AF318" s="20"/>
      <c r="AG318" s="15" t="str">
        <f t="shared" si="151"/>
        <v xml:space="preserve"> </v>
      </c>
      <c r="AH318" s="15" t="str">
        <f t="shared" si="152"/>
        <v xml:space="preserve"> </v>
      </c>
      <c r="AI318" s="12"/>
      <c r="AJ318" s="15" t="str">
        <f t="shared" si="134"/>
        <v xml:space="preserve"> </v>
      </c>
      <c r="AK318" s="15" t="str">
        <f t="shared" si="157"/>
        <v xml:space="preserve"> </v>
      </c>
      <c r="AL318" s="17"/>
      <c r="AM318" s="15" t="str">
        <f t="shared" si="153"/>
        <v xml:space="preserve"> </v>
      </c>
      <c r="AN318" s="15" t="str">
        <f t="shared" si="154"/>
        <v xml:space="preserve"> </v>
      </c>
      <c r="AO318" s="21"/>
      <c r="AP318" s="22"/>
      <c r="AQ318" s="22"/>
      <c r="AR318" s="24" t="str">
        <f t="shared" si="155"/>
        <v xml:space="preserve"> </v>
      </c>
      <c r="AS318" s="2"/>
    </row>
    <row r="319" spans="1:45">
      <c r="A319" s="45">
        <v>301</v>
      </c>
      <c r="B319" s="89"/>
      <c r="C319" s="90"/>
      <c r="D319" s="91"/>
      <c r="E319" s="12"/>
      <c r="F319" s="15" t="str">
        <f t="shared" si="135"/>
        <v xml:space="preserve"> </v>
      </c>
      <c r="G319" s="15" t="str">
        <f t="shared" si="136"/>
        <v xml:space="preserve"> </v>
      </c>
      <c r="H319" s="12"/>
      <c r="I319" s="12"/>
      <c r="J319" s="17" t="str">
        <f t="shared" si="137"/>
        <v/>
      </c>
      <c r="K319" s="15" t="str">
        <f t="shared" si="138"/>
        <v/>
      </c>
      <c r="L319" s="15" t="str">
        <f t="shared" si="139"/>
        <v xml:space="preserve"> </v>
      </c>
      <c r="M319" s="17"/>
      <c r="N319" s="15" t="str">
        <f t="shared" si="140"/>
        <v xml:space="preserve"> </v>
      </c>
      <c r="O319" s="15" t="str">
        <f t="shared" si="141"/>
        <v xml:space="preserve"> </v>
      </c>
      <c r="P319" s="12"/>
      <c r="Q319" s="12"/>
      <c r="R319" s="17" t="str">
        <f t="shared" si="156"/>
        <v/>
      </c>
      <c r="S319" s="15" t="str">
        <f t="shared" si="142"/>
        <v/>
      </c>
      <c r="T319" s="15" t="str">
        <f t="shared" si="143"/>
        <v xml:space="preserve"> </v>
      </c>
      <c r="U319" s="12"/>
      <c r="V319" s="12"/>
      <c r="W319" s="17" t="str">
        <f t="shared" si="144"/>
        <v/>
      </c>
      <c r="X319" s="15" t="str">
        <f t="shared" si="145"/>
        <v/>
      </c>
      <c r="Y319" s="15" t="str">
        <f t="shared" si="146"/>
        <v xml:space="preserve"> </v>
      </c>
      <c r="Z319" s="20"/>
      <c r="AA319" s="15" t="str">
        <f t="shared" si="147"/>
        <v xml:space="preserve"> </v>
      </c>
      <c r="AB319" s="15" t="str">
        <f t="shared" si="148"/>
        <v xml:space="preserve"> </v>
      </c>
      <c r="AC319" s="20"/>
      <c r="AD319" s="15" t="str">
        <f t="shared" si="149"/>
        <v xml:space="preserve"> </v>
      </c>
      <c r="AE319" s="15" t="str">
        <f t="shared" si="150"/>
        <v xml:space="preserve"> </v>
      </c>
      <c r="AF319" s="20"/>
      <c r="AG319" s="15" t="str">
        <f t="shared" si="151"/>
        <v xml:space="preserve"> </v>
      </c>
      <c r="AH319" s="15" t="str">
        <f t="shared" si="152"/>
        <v xml:space="preserve"> </v>
      </c>
      <c r="AI319" s="12"/>
      <c r="AJ319" s="15" t="str">
        <f t="shared" si="134"/>
        <v xml:space="preserve"> </v>
      </c>
      <c r="AK319" s="15" t="str">
        <f t="shared" si="157"/>
        <v xml:space="preserve"> </v>
      </c>
      <c r="AL319" s="17"/>
      <c r="AM319" s="15" t="str">
        <f t="shared" si="153"/>
        <v xml:space="preserve"> </v>
      </c>
      <c r="AN319" s="15" t="str">
        <f t="shared" si="154"/>
        <v xml:space="preserve"> </v>
      </c>
      <c r="AO319" s="21"/>
      <c r="AP319" s="22"/>
      <c r="AQ319" s="22"/>
      <c r="AR319" s="24" t="str">
        <f t="shared" si="155"/>
        <v xml:space="preserve"> </v>
      </c>
      <c r="AS319" s="2"/>
    </row>
    <row r="320" spans="1:45">
      <c r="A320" s="12">
        <v>302</v>
      </c>
      <c r="B320" s="89"/>
      <c r="C320" s="90"/>
      <c r="D320" s="91"/>
      <c r="E320" s="12"/>
      <c r="F320" s="15" t="str">
        <f t="shared" si="135"/>
        <v xml:space="preserve"> </v>
      </c>
      <c r="G320" s="15" t="str">
        <f t="shared" si="136"/>
        <v xml:space="preserve"> </v>
      </c>
      <c r="H320" s="12"/>
      <c r="I320" s="12"/>
      <c r="J320" s="17" t="str">
        <f t="shared" si="137"/>
        <v/>
      </c>
      <c r="K320" s="15" t="str">
        <f t="shared" si="138"/>
        <v/>
      </c>
      <c r="L320" s="15" t="str">
        <f t="shared" si="139"/>
        <v xml:space="preserve"> </v>
      </c>
      <c r="M320" s="17"/>
      <c r="N320" s="15" t="str">
        <f t="shared" si="140"/>
        <v xml:space="preserve"> </v>
      </c>
      <c r="O320" s="15" t="str">
        <f t="shared" si="141"/>
        <v xml:space="preserve"> </v>
      </c>
      <c r="P320" s="12"/>
      <c r="Q320" s="12"/>
      <c r="R320" s="17" t="str">
        <f t="shared" si="156"/>
        <v/>
      </c>
      <c r="S320" s="15" t="str">
        <f t="shared" si="142"/>
        <v/>
      </c>
      <c r="T320" s="15" t="str">
        <f t="shared" si="143"/>
        <v xml:space="preserve"> </v>
      </c>
      <c r="U320" s="12"/>
      <c r="V320" s="12"/>
      <c r="W320" s="17" t="str">
        <f t="shared" si="144"/>
        <v/>
      </c>
      <c r="X320" s="15" t="str">
        <f t="shared" si="145"/>
        <v/>
      </c>
      <c r="Y320" s="15" t="str">
        <f t="shared" si="146"/>
        <v xml:space="preserve"> </v>
      </c>
      <c r="Z320" s="20"/>
      <c r="AA320" s="15" t="str">
        <f t="shared" si="147"/>
        <v xml:space="preserve"> </v>
      </c>
      <c r="AB320" s="15" t="str">
        <f t="shared" si="148"/>
        <v xml:space="preserve"> </v>
      </c>
      <c r="AC320" s="20"/>
      <c r="AD320" s="15" t="str">
        <f t="shared" si="149"/>
        <v xml:space="preserve"> </v>
      </c>
      <c r="AE320" s="15" t="str">
        <f t="shared" si="150"/>
        <v xml:space="preserve"> </v>
      </c>
      <c r="AF320" s="20"/>
      <c r="AG320" s="15" t="str">
        <f t="shared" si="151"/>
        <v xml:space="preserve"> </v>
      </c>
      <c r="AH320" s="15" t="str">
        <f t="shared" si="152"/>
        <v xml:space="preserve"> </v>
      </c>
      <c r="AI320" s="12"/>
      <c r="AJ320" s="15" t="str">
        <f t="shared" si="134"/>
        <v xml:space="preserve"> </v>
      </c>
      <c r="AK320" s="15" t="str">
        <f t="shared" si="157"/>
        <v xml:space="preserve"> </v>
      </c>
      <c r="AL320" s="17"/>
      <c r="AM320" s="15" t="str">
        <f t="shared" si="153"/>
        <v xml:space="preserve"> </v>
      </c>
      <c r="AN320" s="15" t="str">
        <f t="shared" si="154"/>
        <v xml:space="preserve"> </v>
      </c>
      <c r="AO320" s="21"/>
      <c r="AP320" s="22"/>
      <c r="AQ320" s="22"/>
      <c r="AR320" s="24" t="str">
        <f t="shared" si="155"/>
        <v xml:space="preserve"> </v>
      </c>
      <c r="AS320" s="2"/>
    </row>
    <row r="321" spans="1:45">
      <c r="A321" s="45">
        <v>303</v>
      </c>
      <c r="B321" s="89"/>
      <c r="C321" s="90"/>
      <c r="D321" s="91"/>
      <c r="E321" s="12"/>
      <c r="F321" s="15" t="str">
        <f t="shared" si="135"/>
        <v xml:space="preserve"> </v>
      </c>
      <c r="G321" s="15" t="str">
        <f t="shared" si="136"/>
        <v xml:space="preserve"> </v>
      </c>
      <c r="H321" s="12"/>
      <c r="I321" s="12"/>
      <c r="J321" s="17" t="str">
        <f t="shared" si="137"/>
        <v/>
      </c>
      <c r="K321" s="15" t="str">
        <f t="shared" si="138"/>
        <v/>
      </c>
      <c r="L321" s="15" t="str">
        <f t="shared" si="139"/>
        <v xml:space="preserve"> </v>
      </c>
      <c r="M321" s="17"/>
      <c r="N321" s="15" t="str">
        <f t="shared" si="140"/>
        <v xml:space="preserve"> </v>
      </c>
      <c r="O321" s="15" t="str">
        <f t="shared" si="141"/>
        <v xml:space="preserve"> </v>
      </c>
      <c r="P321" s="12"/>
      <c r="Q321" s="12"/>
      <c r="R321" s="17" t="str">
        <f t="shared" si="156"/>
        <v/>
      </c>
      <c r="S321" s="15" t="str">
        <f t="shared" si="142"/>
        <v/>
      </c>
      <c r="T321" s="15" t="str">
        <f t="shared" si="143"/>
        <v xml:space="preserve"> </v>
      </c>
      <c r="U321" s="12"/>
      <c r="V321" s="12"/>
      <c r="W321" s="17" t="str">
        <f t="shared" si="144"/>
        <v/>
      </c>
      <c r="X321" s="15" t="str">
        <f t="shared" si="145"/>
        <v/>
      </c>
      <c r="Y321" s="15" t="str">
        <f t="shared" si="146"/>
        <v xml:space="preserve"> </v>
      </c>
      <c r="Z321" s="20"/>
      <c r="AA321" s="15" t="str">
        <f t="shared" si="147"/>
        <v xml:space="preserve"> </v>
      </c>
      <c r="AB321" s="15" t="str">
        <f t="shared" si="148"/>
        <v xml:space="preserve"> </v>
      </c>
      <c r="AC321" s="20"/>
      <c r="AD321" s="15" t="str">
        <f t="shared" si="149"/>
        <v xml:space="preserve"> </v>
      </c>
      <c r="AE321" s="15" t="str">
        <f t="shared" si="150"/>
        <v xml:space="preserve"> </v>
      </c>
      <c r="AF321" s="20"/>
      <c r="AG321" s="15" t="str">
        <f t="shared" si="151"/>
        <v xml:space="preserve"> </v>
      </c>
      <c r="AH321" s="15" t="str">
        <f t="shared" si="152"/>
        <v xml:space="preserve"> </v>
      </c>
      <c r="AI321" s="12"/>
      <c r="AJ321" s="15" t="str">
        <f t="shared" si="134"/>
        <v xml:space="preserve"> </v>
      </c>
      <c r="AK321" s="15" t="str">
        <f t="shared" si="157"/>
        <v xml:space="preserve"> </v>
      </c>
      <c r="AL321" s="17"/>
      <c r="AM321" s="15" t="str">
        <f t="shared" si="153"/>
        <v xml:space="preserve"> </v>
      </c>
      <c r="AN321" s="15" t="str">
        <f t="shared" si="154"/>
        <v xml:space="preserve"> </v>
      </c>
      <c r="AO321" s="21"/>
      <c r="AP321" s="22"/>
      <c r="AQ321" s="22"/>
      <c r="AR321" s="24" t="str">
        <f t="shared" si="155"/>
        <v xml:space="preserve"> </v>
      </c>
      <c r="AS321" s="2"/>
    </row>
    <row r="322" spans="1:45">
      <c r="A322" s="12">
        <v>304</v>
      </c>
      <c r="B322" s="89"/>
      <c r="C322" s="90"/>
      <c r="D322" s="91"/>
      <c r="E322" s="12"/>
      <c r="F322" s="15" t="str">
        <f t="shared" si="135"/>
        <v xml:space="preserve"> </v>
      </c>
      <c r="G322" s="15" t="str">
        <f t="shared" si="136"/>
        <v xml:space="preserve"> </v>
      </c>
      <c r="H322" s="12"/>
      <c r="I322" s="12"/>
      <c r="J322" s="17" t="str">
        <f t="shared" si="137"/>
        <v/>
      </c>
      <c r="K322" s="15" t="str">
        <f t="shared" si="138"/>
        <v/>
      </c>
      <c r="L322" s="15" t="str">
        <f t="shared" si="139"/>
        <v xml:space="preserve"> </v>
      </c>
      <c r="M322" s="17"/>
      <c r="N322" s="15" t="str">
        <f t="shared" si="140"/>
        <v xml:space="preserve"> </v>
      </c>
      <c r="O322" s="15" t="str">
        <f t="shared" si="141"/>
        <v xml:space="preserve"> </v>
      </c>
      <c r="P322" s="12"/>
      <c r="Q322" s="12"/>
      <c r="R322" s="17" t="str">
        <f t="shared" si="156"/>
        <v/>
      </c>
      <c r="S322" s="15" t="str">
        <f t="shared" si="142"/>
        <v/>
      </c>
      <c r="T322" s="15" t="str">
        <f t="shared" si="143"/>
        <v xml:space="preserve"> </v>
      </c>
      <c r="U322" s="12"/>
      <c r="V322" s="12"/>
      <c r="W322" s="17" t="str">
        <f t="shared" si="144"/>
        <v/>
      </c>
      <c r="X322" s="15" t="str">
        <f t="shared" si="145"/>
        <v/>
      </c>
      <c r="Y322" s="15" t="str">
        <f t="shared" si="146"/>
        <v xml:space="preserve"> </v>
      </c>
      <c r="Z322" s="20"/>
      <c r="AA322" s="15" t="str">
        <f t="shared" si="147"/>
        <v xml:space="preserve"> </v>
      </c>
      <c r="AB322" s="15" t="str">
        <f t="shared" si="148"/>
        <v xml:space="preserve"> </v>
      </c>
      <c r="AC322" s="20"/>
      <c r="AD322" s="15" t="str">
        <f t="shared" si="149"/>
        <v xml:space="preserve"> </v>
      </c>
      <c r="AE322" s="15" t="str">
        <f t="shared" si="150"/>
        <v xml:space="preserve"> </v>
      </c>
      <c r="AF322" s="20"/>
      <c r="AG322" s="15" t="str">
        <f t="shared" si="151"/>
        <v xml:space="preserve"> </v>
      </c>
      <c r="AH322" s="15" t="str">
        <f t="shared" si="152"/>
        <v xml:space="preserve"> </v>
      </c>
      <c r="AI322" s="12"/>
      <c r="AJ322" s="15" t="str">
        <f t="shared" si="134"/>
        <v xml:space="preserve"> </v>
      </c>
      <c r="AK322" s="15" t="str">
        <f t="shared" si="157"/>
        <v xml:space="preserve"> </v>
      </c>
      <c r="AL322" s="17"/>
      <c r="AM322" s="15" t="str">
        <f t="shared" si="153"/>
        <v xml:space="preserve"> </v>
      </c>
      <c r="AN322" s="15" t="str">
        <f t="shared" si="154"/>
        <v xml:space="preserve"> </v>
      </c>
      <c r="AO322" s="21"/>
      <c r="AP322" s="22"/>
      <c r="AQ322" s="22"/>
      <c r="AR322" s="24" t="str">
        <f t="shared" si="155"/>
        <v xml:space="preserve"> </v>
      </c>
      <c r="AS322" s="2"/>
    </row>
    <row r="323" spans="1:45">
      <c r="A323" s="45">
        <v>305</v>
      </c>
      <c r="B323" s="89"/>
      <c r="C323" s="90"/>
      <c r="D323" s="91"/>
      <c r="E323" s="12"/>
      <c r="F323" s="15" t="str">
        <f t="shared" si="135"/>
        <v xml:space="preserve"> </v>
      </c>
      <c r="G323" s="15" t="str">
        <f t="shared" si="136"/>
        <v xml:space="preserve"> </v>
      </c>
      <c r="H323" s="12"/>
      <c r="I323" s="12"/>
      <c r="J323" s="17" t="str">
        <f t="shared" si="137"/>
        <v/>
      </c>
      <c r="K323" s="15" t="str">
        <f t="shared" si="138"/>
        <v/>
      </c>
      <c r="L323" s="15" t="str">
        <f t="shared" si="139"/>
        <v xml:space="preserve"> </v>
      </c>
      <c r="M323" s="17"/>
      <c r="N323" s="15" t="str">
        <f t="shared" si="140"/>
        <v xml:space="preserve"> </v>
      </c>
      <c r="O323" s="15" t="str">
        <f t="shared" si="141"/>
        <v xml:space="preserve"> </v>
      </c>
      <c r="P323" s="12"/>
      <c r="Q323" s="12"/>
      <c r="R323" s="17" t="str">
        <f t="shared" si="156"/>
        <v/>
      </c>
      <c r="S323" s="15" t="str">
        <f t="shared" si="142"/>
        <v/>
      </c>
      <c r="T323" s="15" t="str">
        <f t="shared" si="143"/>
        <v xml:space="preserve"> </v>
      </c>
      <c r="U323" s="12"/>
      <c r="V323" s="12"/>
      <c r="W323" s="17" t="str">
        <f t="shared" si="144"/>
        <v/>
      </c>
      <c r="X323" s="15" t="str">
        <f t="shared" si="145"/>
        <v/>
      </c>
      <c r="Y323" s="15" t="str">
        <f t="shared" si="146"/>
        <v xml:space="preserve"> </v>
      </c>
      <c r="Z323" s="20"/>
      <c r="AA323" s="15" t="str">
        <f t="shared" si="147"/>
        <v xml:space="preserve"> </v>
      </c>
      <c r="AB323" s="15" t="str">
        <f t="shared" si="148"/>
        <v xml:space="preserve"> </v>
      </c>
      <c r="AC323" s="20"/>
      <c r="AD323" s="15" t="str">
        <f t="shared" si="149"/>
        <v xml:space="preserve"> </v>
      </c>
      <c r="AE323" s="15" t="str">
        <f t="shared" si="150"/>
        <v xml:space="preserve"> </v>
      </c>
      <c r="AF323" s="20"/>
      <c r="AG323" s="15" t="str">
        <f t="shared" si="151"/>
        <v xml:space="preserve"> </v>
      </c>
      <c r="AH323" s="15" t="str">
        <f t="shared" si="152"/>
        <v xml:space="preserve"> </v>
      </c>
      <c r="AI323" s="12"/>
      <c r="AJ323" s="15" t="str">
        <f t="shared" si="134"/>
        <v xml:space="preserve"> </v>
      </c>
      <c r="AK323" s="15" t="str">
        <f t="shared" si="157"/>
        <v xml:space="preserve"> </v>
      </c>
      <c r="AL323" s="17"/>
      <c r="AM323" s="15" t="str">
        <f t="shared" si="153"/>
        <v xml:space="preserve"> </v>
      </c>
      <c r="AN323" s="15" t="str">
        <f t="shared" si="154"/>
        <v xml:space="preserve"> </v>
      </c>
      <c r="AO323" s="21"/>
      <c r="AP323" s="22"/>
      <c r="AQ323" s="22"/>
      <c r="AR323" s="24" t="str">
        <f t="shared" si="155"/>
        <v xml:space="preserve"> </v>
      </c>
      <c r="AS323" s="2"/>
    </row>
    <row r="324" spans="1:45">
      <c r="A324" s="12">
        <v>306</v>
      </c>
      <c r="B324" s="89"/>
      <c r="C324" s="90"/>
      <c r="D324" s="91"/>
      <c r="E324" s="12"/>
      <c r="F324" s="15" t="str">
        <f t="shared" si="135"/>
        <v xml:space="preserve"> </v>
      </c>
      <c r="G324" s="15" t="str">
        <f t="shared" si="136"/>
        <v xml:space="preserve"> </v>
      </c>
      <c r="H324" s="12"/>
      <c r="I324" s="12"/>
      <c r="J324" s="17" t="str">
        <f t="shared" si="137"/>
        <v/>
      </c>
      <c r="K324" s="15" t="str">
        <f t="shared" si="138"/>
        <v/>
      </c>
      <c r="L324" s="15" t="str">
        <f t="shared" si="139"/>
        <v xml:space="preserve"> </v>
      </c>
      <c r="M324" s="17"/>
      <c r="N324" s="15" t="str">
        <f t="shared" si="140"/>
        <v xml:space="preserve"> </v>
      </c>
      <c r="O324" s="15" t="str">
        <f t="shared" si="141"/>
        <v xml:space="preserve"> </v>
      </c>
      <c r="P324" s="12"/>
      <c r="Q324" s="12"/>
      <c r="R324" s="17" t="str">
        <f t="shared" si="156"/>
        <v/>
      </c>
      <c r="S324" s="15" t="str">
        <f t="shared" si="142"/>
        <v/>
      </c>
      <c r="T324" s="15" t="str">
        <f t="shared" si="143"/>
        <v xml:space="preserve"> </v>
      </c>
      <c r="U324" s="12"/>
      <c r="V324" s="12"/>
      <c r="W324" s="17" t="str">
        <f t="shared" si="144"/>
        <v/>
      </c>
      <c r="X324" s="15" t="str">
        <f t="shared" si="145"/>
        <v/>
      </c>
      <c r="Y324" s="15" t="str">
        <f t="shared" si="146"/>
        <v xml:space="preserve"> </v>
      </c>
      <c r="Z324" s="20"/>
      <c r="AA324" s="15" t="str">
        <f t="shared" si="147"/>
        <v xml:space="preserve"> </v>
      </c>
      <c r="AB324" s="15" t="str">
        <f t="shared" si="148"/>
        <v xml:space="preserve"> </v>
      </c>
      <c r="AC324" s="20"/>
      <c r="AD324" s="15" t="str">
        <f t="shared" si="149"/>
        <v xml:space="preserve"> </v>
      </c>
      <c r="AE324" s="15" t="str">
        <f t="shared" si="150"/>
        <v xml:space="preserve"> </v>
      </c>
      <c r="AF324" s="20"/>
      <c r="AG324" s="15" t="str">
        <f t="shared" si="151"/>
        <v xml:space="preserve"> </v>
      </c>
      <c r="AH324" s="15" t="str">
        <f t="shared" si="152"/>
        <v xml:space="preserve"> </v>
      </c>
      <c r="AI324" s="12"/>
      <c r="AJ324" s="15" t="str">
        <f t="shared" si="134"/>
        <v xml:space="preserve"> </v>
      </c>
      <c r="AK324" s="15" t="str">
        <f t="shared" si="157"/>
        <v xml:space="preserve"> </v>
      </c>
      <c r="AL324" s="17"/>
      <c r="AM324" s="15" t="str">
        <f t="shared" si="153"/>
        <v xml:space="preserve"> </v>
      </c>
      <c r="AN324" s="15" t="str">
        <f t="shared" si="154"/>
        <v xml:space="preserve"> </v>
      </c>
      <c r="AO324" s="21"/>
      <c r="AP324" s="22"/>
      <c r="AQ324" s="22"/>
      <c r="AR324" s="24" t="str">
        <f t="shared" si="155"/>
        <v xml:space="preserve"> </v>
      </c>
      <c r="AS324" s="2"/>
    </row>
    <row r="325" spans="1:45">
      <c r="A325" s="45">
        <v>307</v>
      </c>
      <c r="B325" s="89"/>
      <c r="C325" s="90"/>
      <c r="D325" s="91"/>
      <c r="E325" s="12"/>
      <c r="F325" s="15" t="str">
        <f t="shared" si="135"/>
        <v xml:space="preserve"> </v>
      </c>
      <c r="G325" s="15" t="str">
        <f t="shared" si="136"/>
        <v xml:space="preserve"> </v>
      </c>
      <c r="H325" s="12"/>
      <c r="I325" s="12"/>
      <c r="J325" s="17" t="str">
        <f t="shared" si="137"/>
        <v/>
      </c>
      <c r="K325" s="15" t="str">
        <f t="shared" si="138"/>
        <v/>
      </c>
      <c r="L325" s="15" t="str">
        <f t="shared" si="139"/>
        <v xml:space="preserve"> </v>
      </c>
      <c r="M325" s="17"/>
      <c r="N325" s="15" t="str">
        <f t="shared" si="140"/>
        <v xml:space="preserve"> </v>
      </c>
      <c r="O325" s="15" t="str">
        <f t="shared" si="141"/>
        <v xml:space="preserve"> </v>
      </c>
      <c r="P325" s="12"/>
      <c r="Q325" s="12"/>
      <c r="R325" s="17" t="str">
        <f t="shared" si="156"/>
        <v/>
      </c>
      <c r="S325" s="15" t="str">
        <f t="shared" si="142"/>
        <v/>
      </c>
      <c r="T325" s="15" t="str">
        <f t="shared" si="143"/>
        <v xml:space="preserve"> </v>
      </c>
      <c r="U325" s="12"/>
      <c r="V325" s="12"/>
      <c r="W325" s="17" t="str">
        <f t="shared" si="144"/>
        <v/>
      </c>
      <c r="X325" s="15" t="str">
        <f t="shared" si="145"/>
        <v/>
      </c>
      <c r="Y325" s="15" t="str">
        <f t="shared" si="146"/>
        <v xml:space="preserve"> </v>
      </c>
      <c r="Z325" s="20"/>
      <c r="AA325" s="15" t="str">
        <f t="shared" si="147"/>
        <v xml:space="preserve"> </v>
      </c>
      <c r="AB325" s="15" t="str">
        <f t="shared" si="148"/>
        <v xml:space="preserve"> </v>
      </c>
      <c r="AC325" s="20"/>
      <c r="AD325" s="15" t="str">
        <f t="shared" si="149"/>
        <v xml:space="preserve"> </v>
      </c>
      <c r="AE325" s="15" t="str">
        <f t="shared" si="150"/>
        <v xml:space="preserve"> </v>
      </c>
      <c r="AF325" s="20"/>
      <c r="AG325" s="15" t="str">
        <f t="shared" si="151"/>
        <v xml:space="preserve"> </v>
      </c>
      <c r="AH325" s="15" t="str">
        <f t="shared" si="152"/>
        <v xml:space="preserve"> </v>
      </c>
      <c r="AI325" s="12"/>
      <c r="AJ325" s="15" t="str">
        <f t="shared" si="134"/>
        <v xml:space="preserve"> </v>
      </c>
      <c r="AK325" s="15" t="str">
        <f t="shared" si="157"/>
        <v xml:space="preserve"> </v>
      </c>
      <c r="AL325" s="17"/>
      <c r="AM325" s="15" t="str">
        <f t="shared" si="153"/>
        <v xml:space="preserve"> </v>
      </c>
      <c r="AN325" s="15" t="str">
        <f t="shared" si="154"/>
        <v xml:space="preserve"> </v>
      </c>
      <c r="AO325" s="21"/>
      <c r="AP325" s="22"/>
      <c r="AQ325" s="22"/>
      <c r="AR325" s="24" t="str">
        <f t="shared" si="155"/>
        <v xml:space="preserve"> </v>
      </c>
      <c r="AS325" s="2"/>
    </row>
    <row r="326" spans="1:45">
      <c r="A326" s="12">
        <v>308</v>
      </c>
      <c r="B326" s="89"/>
      <c r="C326" s="90"/>
      <c r="D326" s="91"/>
      <c r="E326" s="12"/>
      <c r="F326" s="15" t="str">
        <f t="shared" si="135"/>
        <v xml:space="preserve"> </v>
      </c>
      <c r="G326" s="15" t="str">
        <f t="shared" si="136"/>
        <v xml:space="preserve"> </v>
      </c>
      <c r="H326" s="12"/>
      <c r="I326" s="12"/>
      <c r="J326" s="17" t="str">
        <f t="shared" si="137"/>
        <v/>
      </c>
      <c r="K326" s="15" t="str">
        <f t="shared" si="138"/>
        <v/>
      </c>
      <c r="L326" s="15" t="str">
        <f t="shared" si="139"/>
        <v xml:space="preserve"> </v>
      </c>
      <c r="M326" s="17"/>
      <c r="N326" s="15" t="str">
        <f t="shared" si="140"/>
        <v xml:space="preserve"> </v>
      </c>
      <c r="O326" s="15" t="str">
        <f t="shared" si="141"/>
        <v xml:space="preserve"> </v>
      </c>
      <c r="P326" s="12"/>
      <c r="Q326" s="12"/>
      <c r="R326" s="17" t="str">
        <f t="shared" si="156"/>
        <v/>
      </c>
      <c r="S326" s="15" t="str">
        <f t="shared" si="142"/>
        <v/>
      </c>
      <c r="T326" s="15" t="str">
        <f t="shared" si="143"/>
        <v xml:space="preserve"> </v>
      </c>
      <c r="U326" s="12"/>
      <c r="V326" s="12"/>
      <c r="W326" s="17" t="str">
        <f t="shared" si="144"/>
        <v/>
      </c>
      <c r="X326" s="15" t="str">
        <f t="shared" si="145"/>
        <v/>
      </c>
      <c r="Y326" s="15" t="str">
        <f t="shared" si="146"/>
        <v xml:space="preserve"> </v>
      </c>
      <c r="Z326" s="20"/>
      <c r="AA326" s="15" t="str">
        <f t="shared" si="147"/>
        <v xml:space="preserve"> </v>
      </c>
      <c r="AB326" s="15" t="str">
        <f t="shared" si="148"/>
        <v xml:space="preserve"> </v>
      </c>
      <c r="AC326" s="20"/>
      <c r="AD326" s="15" t="str">
        <f t="shared" si="149"/>
        <v xml:space="preserve"> </v>
      </c>
      <c r="AE326" s="15" t="str">
        <f t="shared" si="150"/>
        <v xml:space="preserve"> </v>
      </c>
      <c r="AF326" s="20"/>
      <c r="AG326" s="15" t="str">
        <f t="shared" si="151"/>
        <v xml:space="preserve"> </v>
      </c>
      <c r="AH326" s="15" t="str">
        <f t="shared" si="152"/>
        <v xml:space="preserve"> </v>
      </c>
      <c r="AI326" s="12"/>
      <c r="AJ326" s="15" t="str">
        <f t="shared" si="134"/>
        <v xml:space="preserve"> </v>
      </c>
      <c r="AK326" s="15" t="str">
        <f t="shared" si="157"/>
        <v xml:space="preserve"> </v>
      </c>
      <c r="AL326" s="17"/>
      <c r="AM326" s="15" t="str">
        <f t="shared" si="153"/>
        <v xml:space="preserve"> </v>
      </c>
      <c r="AN326" s="15" t="str">
        <f t="shared" si="154"/>
        <v xml:space="preserve"> </v>
      </c>
      <c r="AO326" s="21"/>
      <c r="AP326" s="22"/>
      <c r="AQ326" s="22"/>
      <c r="AR326" s="24" t="str">
        <f t="shared" si="155"/>
        <v xml:space="preserve"> </v>
      </c>
      <c r="AS326" s="2"/>
    </row>
    <row r="327" spans="1:45">
      <c r="A327" s="45">
        <v>309</v>
      </c>
      <c r="B327" s="89"/>
      <c r="C327" s="90"/>
      <c r="D327" s="91"/>
      <c r="E327" s="12"/>
      <c r="F327" s="15" t="str">
        <f t="shared" si="135"/>
        <v xml:space="preserve"> </v>
      </c>
      <c r="G327" s="15" t="str">
        <f t="shared" si="136"/>
        <v xml:space="preserve"> </v>
      </c>
      <c r="H327" s="12"/>
      <c r="I327" s="12"/>
      <c r="J327" s="17" t="str">
        <f t="shared" si="137"/>
        <v/>
      </c>
      <c r="K327" s="15" t="str">
        <f t="shared" si="138"/>
        <v/>
      </c>
      <c r="L327" s="15" t="str">
        <f t="shared" si="139"/>
        <v xml:space="preserve"> </v>
      </c>
      <c r="M327" s="17"/>
      <c r="N327" s="15" t="str">
        <f t="shared" si="140"/>
        <v xml:space="preserve"> </v>
      </c>
      <c r="O327" s="15" t="str">
        <f t="shared" si="141"/>
        <v xml:space="preserve"> </v>
      </c>
      <c r="P327" s="12"/>
      <c r="Q327" s="12"/>
      <c r="R327" s="17" t="str">
        <f t="shared" si="156"/>
        <v/>
      </c>
      <c r="S327" s="15" t="str">
        <f t="shared" si="142"/>
        <v/>
      </c>
      <c r="T327" s="15" t="str">
        <f t="shared" si="143"/>
        <v xml:space="preserve"> </v>
      </c>
      <c r="U327" s="12"/>
      <c r="V327" s="12"/>
      <c r="W327" s="17" t="str">
        <f t="shared" si="144"/>
        <v/>
      </c>
      <c r="X327" s="15" t="str">
        <f t="shared" si="145"/>
        <v/>
      </c>
      <c r="Y327" s="15" t="str">
        <f t="shared" si="146"/>
        <v xml:space="preserve"> </v>
      </c>
      <c r="Z327" s="20"/>
      <c r="AA327" s="15" t="str">
        <f t="shared" si="147"/>
        <v xml:space="preserve"> </v>
      </c>
      <c r="AB327" s="15" t="str">
        <f t="shared" si="148"/>
        <v xml:space="preserve"> </v>
      </c>
      <c r="AC327" s="20"/>
      <c r="AD327" s="15" t="str">
        <f t="shared" si="149"/>
        <v xml:space="preserve"> </v>
      </c>
      <c r="AE327" s="15" t="str">
        <f t="shared" si="150"/>
        <v xml:space="preserve"> </v>
      </c>
      <c r="AF327" s="20"/>
      <c r="AG327" s="15" t="str">
        <f t="shared" si="151"/>
        <v xml:space="preserve"> </v>
      </c>
      <c r="AH327" s="15" t="str">
        <f t="shared" si="152"/>
        <v xml:space="preserve"> </v>
      </c>
      <c r="AI327" s="12"/>
      <c r="AJ327" s="15" t="str">
        <f t="shared" si="134"/>
        <v xml:space="preserve"> </v>
      </c>
      <c r="AK327" s="15" t="str">
        <f t="shared" si="157"/>
        <v xml:space="preserve"> </v>
      </c>
      <c r="AL327" s="17"/>
      <c r="AM327" s="15" t="str">
        <f t="shared" si="153"/>
        <v xml:space="preserve"> </v>
      </c>
      <c r="AN327" s="15" t="str">
        <f t="shared" si="154"/>
        <v xml:space="preserve"> </v>
      </c>
      <c r="AO327" s="21"/>
      <c r="AP327" s="22"/>
      <c r="AQ327" s="22"/>
      <c r="AR327" s="24" t="str">
        <f t="shared" si="155"/>
        <v xml:space="preserve"> </v>
      </c>
      <c r="AS327" s="2"/>
    </row>
    <row r="328" spans="1:45">
      <c r="A328" s="12">
        <v>310</v>
      </c>
      <c r="B328" s="89"/>
      <c r="C328" s="90"/>
      <c r="D328" s="91"/>
      <c r="E328" s="12"/>
      <c r="F328" s="15" t="str">
        <f t="shared" si="135"/>
        <v xml:space="preserve"> </v>
      </c>
      <c r="G328" s="15" t="str">
        <f t="shared" si="136"/>
        <v xml:space="preserve"> </v>
      </c>
      <c r="H328" s="12"/>
      <c r="I328" s="12"/>
      <c r="J328" s="17" t="str">
        <f t="shared" si="137"/>
        <v/>
      </c>
      <c r="K328" s="15" t="str">
        <f t="shared" si="138"/>
        <v/>
      </c>
      <c r="L328" s="15" t="str">
        <f t="shared" si="139"/>
        <v xml:space="preserve"> </v>
      </c>
      <c r="M328" s="17"/>
      <c r="N328" s="15" t="str">
        <f t="shared" si="140"/>
        <v xml:space="preserve"> </v>
      </c>
      <c r="O328" s="15" t="str">
        <f t="shared" si="141"/>
        <v xml:space="preserve"> </v>
      </c>
      <c r="P328" s="12"/>
      <c r="Q328" s="12"/>
      <c r="R328" s="17" t="str">
        <f t="shared" si="156"/>
        <v/>
      </c>
      <c r="S328" s="15" t="str">
        <f t="shared" si="142"/>
        <v/>
      </c>
      <c r="T328" s="15" t="str">
        <f t="shared" si="143"/>
        <v xml:space="preserve"> </v>
      </c>
      <c r="U328" s="12"/>
      <c r="V328" s="12"/>
      <c r="W328" s="17" t="str">
        <f t="shared" si="144"/>
        <v/>
      </c>
      <c r="X328" s="15" t="str">
        <f t="shared" si="145"/>
        <v/>
      </c>
      <c r="Y328" s="15" t="str">
        <f t="shared" si="146"/>
        <v xml:space="preserve"> </v>
      </c>
      <c r="Z328" s="20"/>
      <c r="AA328" s="15" t="str">
        <f t="shared" si="147"/>
        <v xml:space="preserve"> </v>
      </c>
      <c r="AB328" s="15" t="str">
        <f t="shared" si="148"/>
        <v xml:space="preserve"> </v>
      </c>
      <c r="AC328" s="20"/>
      <c r="AD328" s="15" t="str">
        <f t="shared" si="149"/>
        <v xml:space="preserve"> </v>
      </c>
      <c r="AE328" s="15" t="str">
        <f t="shared" si="150"/>
        <v xml:space="preserve"> </v>
      </c>
      <c r="AF328" s="20"/>
      <c r="AG328" s="15" t="str">
        <f t="shared" si="151"/>
        <v xml:space="preserve"> </v>
      </c>
      <c r="AH328" s="15" t="str">
        <f t="shared" si="152"/>
        <v xml:space="preserve"> </v>
      </c>
      <c r="AI328" s="12"/>
      <c r="AJ328" s="15" t="str">
        <f t="shared" si="134"/>
        <v xml:space="preserve"> </v>
      </c>
      <c r="AK328" s="15" t="str">
        <f t="shared" si="157"/>
        <v xml:space="preserve"> </v>
      </c>
      <c r="AL328" s="17"/>
      <c r="AM328" s="15" t="str">
        <f t="shared" si="153"/>
        <v xml:space="preserve"> </v>
      </c>
      <c r="AN328" s="15" t="str">
        <f t="shared" si="154"/>
        <v xml:space="preserve"> </v>
      </c>
      <c r="AO328" s="21"/>
      <c r="AP328" s="22"/>
      <c r="AQ328" s="22"/>
      <c r="AR328" s="24" t="str">
        <f t="shared" si="155"/>
        <v xml:space="preserve"> </v>
      </c>
      <c r="AS328" s="2"/>
    </row>
    <row r="329" spans="1:45">
      <c r="A329" s="45">
        <v>311</v>
      </c>
      <c r="B329" s="89"/>
      <c r="C329" s="90"/>
      <c r="D329" s="91"/>
      <c r="E329" s="12"/>
      <c r="F329" s="15" t="str">
        <f t="shared" si="135"/>
        <v xml:space="preserve"> </v>
      </c>
      <c r="G329" s="15" t="str">
        <f t="shared" si="136"/>
        <v xml:space="preserve"> </v>
      </c>
      <c r="H329" s="12"/>
      <c r="I329" s="12"/>
      <c r="J329" s="17" t="str">
        <f t="shared" si="137"/>
        <v/>
      </c>
      <c r="K329" s="15" t="str">
        <f t="shared" si="138"/>
        <v/>
      </c>
      <c r="L329" s="15" t="str">
        <f t="shared" si="139"/>
        <v xml:space="preserve"> </v>
      </c>
      <c r="M329" s="17"/>
      <c r="N329" s="15" t="str">
        <f t="shared" si="140"/>
        <v xml:space="preserve"> </v>
      </c>
      <c r="O329" s="15" t="str">
        <f t="shared" si="141"/>
        <v xml:space="preserve"> </v>
      </c>
      <c r="P329" s="12"/>
      <c r="Q329" s="12"/>
      <c r="R329" s="17" t="str">
        <f t="shared" si="156"/>
        <v/>
      </c>
      <c r="S329" s="15" t="str">
        <f t="shared" si="142"/>
        <v/>
      </c>
      <c r="T329" s="15" t="str">
        <f t="shared" si="143"/>
        <v xml:space="preserve"> </v>
      </c>
      <c r="U329" s="12"/>
      <c r="V329" s="12"/>
      <c r="W329" s="17" t="str">
        <f t="shared" si="144"/>
        <v/>
      </c>
      <c r="X329" s="15" t="str">
        <f t="shared" si="145"/>
        <v/>
      </c>
      <c r="Y329" s="15" t="str">
        <f t="shared" si="146"/>
        <v xml:space="preserve"> </v>
      </c>
      <c r="Z329" s="20"/>
      <c r="AA329" s="15" t="str">
        <f t="shared" si="147"/>
        <v xml:space="preserve"> </v>
      </c>
      <c r="AB329" s="15" t="str">
        <f t="shared" si="148"/>
        <v xml:space="preserve"> </v>
      </c>
      <c r="AC329" s="20"/>
      <c r="AD329" s="15" t="str">
        <f t="shared" si="149"/>
        <v xml:space="preserve"> </v>
      </c>
      <c r="AE329" s="15" t="str">
        <f t="shared" si="150"/>
        <v xml:space="preserve"> </v>
      </c>
      <c r="AF329" s="20"/>
      <c r="AG329" s="15" t="str">
        <f t="shared" si="151"/>
        <v xml:space="preserve"> </v>
      </c>
      <c r="AH329" s="15" t="str">
        <f t="shared" si="152"/>
        <v xml:space="preserve"> </v>
      </c>
      <c r="AI329" s="12"/>
      <c r="AJ329" s="15" t="str">
        <f t="shared" si="134"/>
        <v xml:space="preserve"> </v>
      </c>
      <c r="AK329" s="15" t="str">
        <f t="shared" si="157"/>
        <v xml:space="preserve"> </v>
      </c>
      <c r="AL329" s="17"/>
      <c r="AM329" s="15" t="str">
        <f t="shared" si="153"/>
        <v xml:space="preserve"> </v>
      </c>
      <c r="AN329" s="15" t="str">
        <f t="shared" si="154"/>
        <v xml:space="preserve"> </v>
      </c>
      <c r="AO329" s="21"/>
      <c r="AP329" s="22"/>
      <c r="AQ329" s="22"/>
      <c r="AR329" s="24" t="str">
        <f t="shared" si="155"/>
        <v xml:space="preserve"> </v>
      </c>
      <c r="AS329" s="2"/>
    </row>
    <row r="330" spans="1:45">
      <c r="A330" s="12">
        <v>312</v>
      </c>
      <c r="B330" s="89"/>
      <c r="C330" s="90"/>
      <c r="D330" s="91"/>
      <c r="E330" s="12"/>
      <c r="F330" s="15" t="str">
        <f t="shared" si="135"/>
        <v xml:space="preserve"> </v>
      </c>
      <c r="G330" s="15" t="str">
        <f t="shared" si="136"/>
        <v xml:space="preserve"> </v>
      </c>
      <c r="H330" s="12"/>
      <c r="I330" s="12"/>
      <c r="J330" s="17" t="str">
        <f t="shared" si="137"/>
        <v/>
      </c>
      <c r="K330" s="15" t="str">
        <f t="shared" si="138"/>
        <v/>
      </c>
      <c r="L330" s="15" t="str">
        <f t="shared" si="139"/>
        <v xml:space="preserve"> </v>
      </c>
      <c r="M330" s="17"/>
      <c r="N330" s="15" t="str">
        <f t="shared" si="140"/>
        <v xml:space="preserve"> </v>
      </c>
      <c r="O330" s="15" t="str">
        <f t="shared" si="141"/>
        <v xml:space="preserve"> </v>
      </c>
      <c r="P330" s="12"/>
      <c r="Q330" s="12"/>
      <c r="R330" s="17" t="str">
        <f t="shared" si="156"/>
        <v/>
      </c>
      <c r="S330" s="15" t="str">
        <f t="shared" si="142"/>
        <v/>
      </c>
      <c r="T330" s="15" t="str">
        <f t="shared" si="143"/>
        <v xml:space="preserve"> </v>
      </c>
      <c r="U330" s="12"/>
      <c r="V330" s="12"/>
      <c r="W330" s="17" t="str">
        <f t="shared" si="144"/>
        <v/>
      </c>
      <c r="X330" s="15" t="str">
        <f t="shared" si="145"/>
        <v/>
      </c>
      <c r="Y330" s="15" t="str">
        <f t="shared" si="146"/>
        <v xml:space="preserve"> </v>
      </c>
      <c r="Z330" s="20"/>
      <c r="AA330" s="15" t="str">
        <f t="shared" si="147"/>
        <v xml:space="preserve"> </v>
      </c>
      <c r="AB330" s="15" t="str">
        <f t="shared" si="148"/>
        <v xml:space="preserve"> </v>
      </c>
      <c r="AC330" s="20"/>
      <c r="AD330" s="15" t="str">
        <f t="shared" si="149"/>
        <v xml:space="preserve"> </v>
      </c>
      <c r="AE330" s="15" t="str">
        <f t="shared" si="150"/>
        <v xml:space="preserve"> </v>
      </c>
      <c r="AF330" s="20"/>
      <c r="AG330" s="15" t="str">
        <f t="shared" si="151"/>
        <v xml:space="preserve"> </v>
      </c>
      <c r="AH330" s="15" t="str">
        <f t="shared" si="152"/>
        <v xml:space="preserve"> </v>
      </c>
      <c r="AI330" s="12"/>
      <c r="AJ330" s="15" t="str">
        <f t="shared" ref="AJ330:AJ393" si="158">IF(AI330&lt;1," ",IF(AI330&gt;100,"",IF(AI330&gt;=79.5,"A",IF(AI330&gt;=69.5,"B",IF(AI330&gt;=59.5,"C",IF(AI330&gt;=49.5,"D",IF(AI330&gt;=39.5,"E",IF(AI330&gt;=34.5,"S","F"))))))))</f>
        <v xml:space="preserve"> </v>
      </c>
      <c r="AK330" s="15" t="str">
        <f t="shared" si="157"/>
        <v xml:space="preserve"> </v>
      </c>
      <c r="AL330" s="17"/>
      <c r="AM330" s="15" t="str">
        <f t="shared" si="153"/>
        <v xml:space="preserve"> </v>
      </c>
      <c r="AN330" s="15" t="str">
        <f t="shared" si="154"/>
        <v xml:space="preserve"> </v>
      </c>
      <c r="AO330" s="21"/>
      <c r="AP330" s="22"/>
      <c r="AQ330" s="22"/>
      <c r="AR330" s="24" t="str">
        <f t="shared" si="155"/>
        <v xml:space="preserve"> </v>
      </c>
      <c r="AS330" s="2"/>
    </row>
    <row r="331" spans="1:45">
      <c r="A331" s="45">
        <v>313</v>
      </c>
      <c r="B331" s="89"/>
      <c r="C331" s="90"/>
      <c r="D331" s="91"/>
      <c r="E331" s="12"/>
      <c r="F331" s="15" t="str">
        <f t="shared" si="135"/>
        <v xml:space="preserve"> </v>
      </c>
      <c r="G331" s="15" t="str">
        <f t="shared" si="136"/>
        <v xml:space="preserve"> </v>
      </c>
      <c r="H331" s="12"/>
      <c r="I331" s="12"/>
      <c r="J331" s="17" t="str">
        <f t="shared" si="137"/>
        <v/>
      </c>
      <c r="K331" s="15" t="str">
        <f t="shared" si="138"/>
        <v/>
      </c>
      <c r="L331" s="15" t="str">
        <f t="shared" si="139"/>
        <v xml:space="preserve"> </v>
      </c>
      <c r="M331" s="17"/>
      <c r="N331" s="15" t="str">
        <f t="shared" si="140"/>
        <v xml:space="preserve"> </v>
      </c>
      <c r="O331" s="15" t="str">
        <f t="shared" si="141"/>
        <v xml:space="preserve"> </v>
      </c>
      <c r="P331" s="12"/>
      <c r="Q331" s="12"/>
      <c r="R331" s="17" t="str">
        <f t="shared" si="156"/>
        <v/>
      </c>
      <c r="S331" s="15" t="str">
        <f t="shared" si="142"/>
        <v/>
      </c>
      <c r="T331" s="15" t="str">
        <f t="shared" si="143"/>
        <v xml:space="preserve"> </v>
      </c>
      <c r="U331" s="12"/>
      <c r="V331" s="12"/>
      <c r="W331" s="17" t="str">
        <f t="shared" si="144"/>
        <v/>
      </c>
      <c r="X331" s="15" t="str">
        <f t="shared" si="145"/>
        <v/>
      </c>
      <c r="Y331" s="15" t="str">
        <f t="shared" si="146"/>
        <v xml:space="preserve"> </v>
      </c>
      <c r="Z331" s="20"/>
      <c r="AA331" s="15" t="str">
        <f t="shared" si="147"/>
        <v xml:space="preserve"> </v>
      </c>
      <c r="AB331" s="15" t="str">
        <f t="shared" si="148"/>
        <v xml:space="preserve"> </v>
      </c>
      <c r="AC331" s="20"/>
      <c r="AD331" s="15" t="str">
        <f t="shared" si="149"/>
        <v xml:space="preserve"> </v>
      </c>
      <c r="AE331" s="15" t="str">
        <f t="shared" si="150"/>
        <v xml:space="preserve"> </v>
      </c>
      <c r="AF331" s="20"/>
      <c r="AG331" s="15" t="str">
        <f t="shared" si="151"/>
        <v xml:space="preserve"> </v>
      </c>
      <c r="AH331" s="15" t="str">
        <f t="shared" si="152"/>
        <v xml:space="preserve"> </v>
      </c>
      <c r="AI331" s="12"/>
      <c r="AJ331" s="15" t="str">
        <f t="shared" si="158"/>
        <v xml:space="preserve"> </v>
      </c>
      <c r="AK331" s="15" t="str">
        <f t="shared" si="157"/>
        <v xml:space="preserve"> </v>
      </c>
      <c r="AL331" s="17"/>
      <c r="AM331" s="15" t="str">
        <f t="shared" si="153"/>
        <v xml:space="preserve"> </v>
      </c>
      <c r="AN331" s="15" t="str">
        <f t="shared" si="154"/>
        <v xml:space="preserve"> </v>
      </c>
      <c r="AO331" s="21"/>
      <c r="AP331" s="22"/>
      <c r="AQ331" s="22"/>
      <c r="AR331" s="24" t="str">
        <f t="shared" si="155"/>
        <v xml:space="preserve"> </v>
      </c>
      <c r="AS331" s="2"/>
    </row>
    <row r="332" spans="1:45">
      <c r="A332" s="12">
        <v>314</v>
      </c>
      <c r="B332" s="89"/>
      <c r="C332" s="90"/>
      <c r="D332" s="91"/>
      <c r="E332" s="12"/>
      <c r="F332" s="15" t="str">
        <f t="shared" ref="F332:F395" si="159">IF(E332&lt;1," ",IF(E332&gt;100,"",IF(E332&gt;=79.5,"A",IF(E332&gt;=69.5,"B",IF(E332&gt;=59.5,"C",IF(E332&gt;=49.5,"D",IF(E332&gt;=39.5,"E",IF(E332&gt;=34.5,"S","F"))))))))</f>
        <v xml:space="preserve"> </v>
      </c>
      <c r="G332" s="15" t="str">
        <f t="shared" ref="G332:G395" si="160">IF(F332="A",1,IF(F332="B",2,IF(F332="C",3,IF(F332="D",4,IF(F332="E",5,IF(F332="S",6,IF(F332="F",7," ")))))))</f>
        <v xml:space="preserve"> </v>
      </c>
      <c r="H332" s="12"/>
      <c r="I332" s="12"/>
      <c r="J332" s="17" t="str">
        <f t="shared" ref="J332:J395" si="161">IF(COUNTIF(H332:I332,"")=2,"",SUM(H332:I332)/2)</f>
        <v/>
      </c>
      <c r="K332" s="15" t="str">
        <f t="shared" ref="K332:K395" si="162">IF(J332&lt;1," ",IF(J332&gt;100,"",IF(J332&gt;=79.5,"A",IF(J332&gt;=69.5,"B",IF(J332&gt;=59.5,"C",IF(J332&gt;=49.5,"D",IF(J332&gt;=39.5,"E",IF(J332&gt;=34.5,"S","F"))))))))</f>
        <v/>
      </c>
      <c r="L332" s="15" t="str">
        <f t="shared" ref="L332:L395" si="163">IF(K332="A",1,IF(K332="B",2,IF(K332="C",3,IF(K332="D",4,IF(K332="E",5,IF(K332="S",6,IF(K332="F",7," ")))))))</f>
        <v xml:space="preserve"> </v>
      </c>
      <c r="M332" s="17"/>
      <c r="N332" s="15" t="str">
        <f t="shared" ref="N332:N395" si="164">IF(M332&lt;1," ",IF(M332&gt;100,"",IF(M332&gt;=79.5,"A",IF(M332&gt;=69.5,"B",IF(M332&gt;=59.5,"C",IF(M332&gt;=49.5,"D",IF(M332&gt;=39.5,"E",IF(M332&gt;=34.5,"S","F"))))))))</f>
        <v xml:space="preserve"> </v>
      </c>
      <c r="O332" s="15" t="str">
        <f t="shared" ref="O332:O395" si="165">IF(N332="A",1,IF(N332="B",2,IF(N332="C",3,IF(N332="D",4,IF(N332="E",5,IF(N332="S",6,IF(N332="F",7," ")))))))</f>
        <v xml:space="preserve"> </v>
      </c>
      <c r="P332" s="12"/>
      <c r="Q332" s="12"/>
      <c r="R332" s="17" t="str">
        <f t="shared" si="156"/>
        <v/>
      </c>
      <c r="S332" s="15" t="str">
        <f t="shared" ref="S332:S395" si="166">IF(R332&lt;1," ",IF(R332&gt;100,"",IF(R332&gt;=79.5,"A",IF(R332&gt;=69.5,"B",IF(R332&gt;=59.5,"C",IF(R332&gt;=49.5,"D",IF(R332&gt;=39.5,"E",IF(R332&gt;=34.5,"S","F"))))))))</f>
        <v/>
      </c>
      <c r="T332" s="15" t="str">
        <f t="shared" ref="T332:T395" si="167">IF(S332="A",1,IF(S332="B",2,IF(S332="C",3,IF(S332="D",4,IF(S332="E",5,IF(S332="S",6,IF(S332="F",7," ")))))))</f>
        <v xml:space="preserve"> </v>
      </c>
      <c r="U332" s="12"/>
      <c r="V332" s="12"/>
      <c r="W332" s="17" t="str">
        <f t="shared" ref="W332:W395" si="168">IF(COUNTIF(U332:V332,"")=2,"",SUM(U332:V332)/2)</f>
        <v/>
      </c>
      <c r="X332" s="15" t="str">
        <f t="shared" ref="X332:X395" si="169">IF(W332&lt;1," ",IF(W332&gt;100,"",IF(W332&gt;=79.5,"A",IF(W332&gt;=69.5,"B",IF(W332&gt;=59.5,"C",IF(W332&gt;=49.5,"D",IF(W332&gt;=39.5,"E",IF(W332&gt;=34.5,"S","F"))))))))</f>
        <v/>
      </c>
      <c r="Y332" s="15" t="str">
        <f t="shared" ref="Y332:Y395" si="170">IF(X332="A",1,IF(X332="B",2,IF(X332="C",3,IF(X332="D",4,IF(X332="E",5,IF(X332="S",6,IF(X332="F",7," ")))))))</f>
        <v xml:space="preserve"> </v>
      </c>
      <c r="Z332" s="20"/>
      <c r="AA332" s="15" t="str">
        <f t="shared" ref="AA332:AA395" si="171">IF(Z332&lt;1," ",IF(Z332&gt;100,"",IF(Z332&gt;=79.5,"A",IF(Z332&gt;=69.5,"B",IF(Z332&gt;=59.5,"C",IF(Z332&gt;=49.5,"D",IF(Z332&gt;=39.5,"E",IF(Z332&gt;=34.5,"S","F"))))))))</f>
        <v xml:space="preserve"> </v>
      </c>
      <c r="AB332" s="15" t="str">
        <f t="shared" ref="AB332:AB395" si="172">IF(AA332="A",1,IF(AA332="B",2,IF(AA332="C",3,IF(AA332="D",4,IF(AA332="E",5,IF(AA332="S",6,IF(AA332="F",7," ")))))))</f>
        <v xml:space="preserve"> </v>
      </c>
      <c r="AC332" s="20"/>
      <c r="AD332" s="15" t="str">
        <f t="shared" ref="AD332:AD395" si="173">IF(AC332&lt;1," ",IF(AC332&gt;100,"",IF(AC332&gt;=79.5,"A",IF(AC332&gt;=69.5,"B",IF(AC332&gt;=59.5,"C",IF(AC332&gt;=49.5,"D",IF(AC332&gt;=39.5,"E",IF(AC332&gt;=34.5,"S","F"))))))))</f>
        <v xml:space="preserve"> </v>
      </c>
      <c r="AE332" s="15" t="str">
        <f t="shared" ref="AE332:AE395" si="174">IF(AD332="A",1,IF(AD332="B",2,IF(AD332="C",3,IF(AD332="D",4,IF(AD332="E",5,IF(AD332="S",6,IF(AD332="F",7," ")))))))</f>
        <v xml:space="preserve"> </v>
      </c>
      <c r="AF332" s="20"/>
      <c r="AG332" s="15" t="str">
        <f t="shared" ref="AG332:AG395" si="175">IF(AF332&lt;1," ",IF(AF332&gt;100,"",IF(AF332&gt;=79.5,"A",IF(AF332&gt;=69.5,"B",IF(AF332&gt;=59.5,"C",IF(AF332&gt;=49.5,"D",IF(AF332&gt;=39.5,"E",IF(AF332&gt;=34.5,"S","F"))))))))</f>
        <v xml:space="preserve"> </v>
      </c>
      <c r="AH332" s="15" t="str">
        <f t="shared" ref="AH332:AH395" si="176">IF(AG332="A",1,IF(AG332="B",2,IF(AG332="C",3,IF(AG332="D",4,IF(AG332="E",5,IF(AG332="S",6,IF(AG332="F",7," ")))))))</f>
        <v xml:space="preserve"> </v>
      </c>
      <c r="AI332" s="12"/>
      <c r="AJ332" s="15" t="str">
        <f t="shared" si="158"/>
        <v xml:space="preserve"> </v>
      </c>
      <c r="AK332" s="15" t="str">
        <f t="shared" si="157"/>
        <v xml:space="preserve"> </v>
      </c>
      <c r="AL332" s="17"/>
      <c r="AM332" s="15" t="str">
        <f t="shared" ref="AM332:AM395" si="177">IF(AL332&lt;1," ",IF(AL332&gt;100,"",IF(AL332&gt;=79.5,"A",IF(AL332&gt;=69.5,"B",IF(AL332&gt;=59.5,"C",IF(AL332&gt;=49.5,"D",IF(AL332&gt;=39.5,"E",IF(AL332&gt;=34.5,"S","F"))))))))</f>
        <v xml:space="preserve"> </v>
      </c>
      <c r="AN332" s="15" t="str">
        <f t="shared" ref="AN332:AN395" si="178">IF(AM332="A",1,IF(AM332="B",2,IF(AM332="C",3,IF(AM332="D",4,IF(AM332="E",5,IF(AM332="S",6,IF(AM332="F",7," ")))))))</f>
        <v xml:space="preserve"> </v>
      </c>
      <c r="AO332" s="21"/>
      <c r="AP332" s="22"/>
      <c r="AQ332" s="22"/>
      <c r="AR332" s="24" t="str">
        <f t="shared" ref="AR332:AR395" si="179">IF(AP332="I",1,IF(AP332="II",2,IF(AP332="III",3,IF(AP332="IV",4,IF(AP332="FLD",5," ")))))</f>
        <v xml:space="preserve"> </v>
      </c>
      <c r="AS332" s="2"/>
    </row>
    <row r="333" spans="1:45">
      <c r="A333" s="45">
        <v>315</v>
      </c>
      <c r="B333" s="89"/>
      <c r="C333" s="90"/>
      <c r="D333" s="91"/>
      <c r="E333" s="12"/>
      <c r="F333" s="15" t="str">
        <f t="shared" si="159"/>
        <v xml:space="preserve"> </v>
      </c>
      <c r="G333" s="15" t="str">
        <f t="shared" si="160"/>
        <v xml:space="preserve"> </v>
      </c>
      <c r="H333" s="12"/>
      <c r="I333" s="12"/>
      <c r="J333" s="17" t="str">
        <f t="shared" si="161"/>
        <v/>
      </c>
      <c r="K333" s="15" t="str">
        <f t="shared" si="162"/>
        <v/>
      </c>
      <c r="L333" s="15" t="str">
        <f t="shared" si="163"/>
        <v xml:space="preserve"> </v>
      </c>
      <c r="M333" s="17"/>
      <c r="N333" s="15" t="str">
        <f t="shared" si="164"/>
        <v xml:space="preserve"> </v>
      </c>
      <c r="O333" s="15" t="str">
        <f t="shared" si="165"/>
        <v xml:space="preserve"> </v>
      </c>
      <c r="P333" s="12"/>
      <c r="Q333" s="12"/>
      <c r="R333" s="17" t="str">
        <f t="shared" si="156"/>
        <v/>
      </c>
      <c r="S333" s="15" t="str">
        <f t="shared" si="166"/>
        <v/>
      </c>
      <c r="T333" s="15" t="str">
        <f t="shared" si="167"/>
        <v xml:space="preserve"> </v>
      </c>
      <c r="U333" s="12"/>
      <c r="V333" s="12"/>
      <c r="W333" s="17" t="str">
        <f t="shared" si="168"/>
        <v/>
      </c>
      <c r="X333" s="15" t="str">
        <f t="shared" si="169"/>
        <v/>
      </c>
      <c r="Y333" s="15" t="str">
        <f t="shared" si="170"/>
        <v xml:space="preserve"> </v>
      </c>
      <c r="Z333" s="20"/>
      <c r="AA333" s="15" t="str">
        <f t="shared" si="171"/>
        <v xml:space="preserve"> </v>
      </c>
      <c r="AB333" s="15" t="str">
        <f t="shared" si="172"/>
        <v xml:space="preserve"> </v>
      </c>
      <c r="AC333" s="20"/>
      <c r="AD333" s="15" t="str">
        <f t="shared" si="173"/>
        <v xml:space="preserve"> </v>
      </c>
      <c r="AE333" s="15" t="str">
        <f t="shared" si="174"/>
        <v xml:space="preserve"> </v>
      </c>
      <c r="AF333" s="20"/>
      <c r="AG333" s="15" t="str">
        <f t="shared" si="175"/>
        <v xml:space="preserve"> </v>
      </c>
      <c r="AH333" s="15" t="str">
        <f t="shared" si="176"/>
        <v xml:space="preserve"> </v>
      </c>
      <c r="AI333" s="12"/>
      <c r="AJ333" s="15" t="str">
        <f t="shared" si="158"/>
        <v xml:space="preserve"> </v>
      </c>
      <c r="AK333" s="15" t="str">
        <f t="shared" si="157"/>
        <v xml:space="preserve"> </v>
      </c>
      <c r="AL333" s="17"/>
      <c r="AM333" s="15" t="str">
        <f t="shared" si="177"/>
        <v xml:space="preserve"> </v>
      </c>
      <c r="AN333" s="15" t="str">
        <f t="shared" si="178"/>
        <v xml:space="preserve"> </v>
      </c>
      <c r="AO333" s="21"/>
      <c r="AP333" s="22"/>
      <c r="AQ333" s="22"/>
      <c r="AR333" s="24" t="str">
        <f t="shared" si="179"/>
        <v xml:space="preserve"> </v>
      </c>
      <c r="AS333" s="2"/>
    </row>
    <row r="334" spans="1:45">
      <c r="A334" s="12">
        <v>316</v>
      </c>
      <c r="B334" s="89"/>
      <c r="C334" s="90"/>
      <c r="D334" s="91"/>
      <c r="E334" s="12"/>
      <c r="F334" s="15" t="str">
        <f t="shared" si="159"/>
        <v xml:space="preserve"> </v>
      </c>
      <c r="G334" s="15" t="str">
        <f t="shared" si="160"/>
        <v xml:space="preserve"> </v>
      </c>
      <c r="H334" s="12"/>
      <c r="I334" s="12"/>
      <c r="J334" s="17" t="str">
        <f t="shared" si="161"/>
        <v/>
      </c>
      <c r="K334" s="15" t="str">
        <f t="shared" si="162"/>
        <v/>
      </c>
      <c r="L334" s="15" t="str">
        <f t="shared" si="163"/>
        <v xml:space="preserve"> </v>
      </c>
      <c r="M334" s="17"/>
      <c r="N334" s="15" t="str">
        <f t="shared" si="164"/>
        <v xml:space="preserve"> </v>
      </c>
      <c r="O334" s="15" t="str">
        <f t="shared" si="165"/>
        <v xml:space="preserve"> </v>
      </c>
      <c r="P334" s="12"/>
      <c r="Q334" s="12"/>
      <c r="R334" s="17" t="str">
        <f t="shared" si="156"/>
        <v/>
      </c>
      <c r="S334" s="15" t="str">
        <f t="shared" si="166"/>
        <v/>
      </c>
      <c r="T334" s="15" t="str">
        <f t="shared" si="167"/>
        <v xml:space="preserve"> </v>
      </c>
      <c r="U334" s="12"/>
      <c r="V334" s="12"/>
      <c r="W334" s="17" t="str">
        <f t="shared" si="168"/>
        <v/>
      </c>
      <c r="X334" s="15" t="str">
        <f t="shared" si="169"/>
        <v/>
      </c>
      <c r="Y334" s="15" t="str">
        <f t="shared" si="170"/>
        <v xml:space="preserve"> </v>
      </c>
      <c r="Z334" s="20"/>
      <c r="AA334" s="15" t="str">
        <f t="shared" si="171"/>
        <v xml:space="preserve"> </v>
      </c>
      <c r="AB334" s="15" t="str">
        <f t="shared" si="172"/>
        <v xml:space="preserve"> </v>
      </c>
      <c r="AC334" s="20"/>
      <c r="AD334" s="15" t="str">
        <f t="shared" si="173"/>
        <v xml:space="preserve"> </v>
      </c>
      <c r="AE334" s="15" t="str">
        <f t="shared" si="174"/>
        <v xml:space="preserve"> </v>
      </c>
      <c r="AF334" s="20"/>
      <c r="AG334" s="15" t="str">
        <f t="shared" si="175"/>
        <v xml:space="preserve"> </v>
      </c>
      <c r="AH334" s="15" t="str">
        <f t="shared" si="176"/>
        <v xml:space="preserve"> </v>
      </c>
      <c r="AI334" s="12"/>
      <c r="AJ334" s="15" t="str">
        <f t="shared" si="158"/>
        <v xml:space="preserve"> </v>
      </c>
      <c r="AK334" s="15" t="str">
        <f t="shared" si="157"/>
        <v xml:space="preserve"> </v>
      </c>
      <c r="AL334" s="17"/>
      <c r="AM334" s="15" t="str">
        <f t="shared" si="177"/>
        <v xml:space="preserve"> </v>
      </c>
      <c r="AN334" s="15" t="str">
        <f t="shared" si="178"/>
        <v xml:space="preserve"> </v>
      </c>
      <c r="AO334" s="21"/>
      <c r="AP334" s="22"/>
      <c r="AQ334" s="22"/>
      <c r="AR334" s="24" t="str">
        <f t="shared" si="179"/>
        <v xml:space="preserve"> </v>
      </c>
      <c r="AS334" s="2"/>
    </row>
    <row r="335" spans="1:45">
      <c r="A335" s="45">
        <v>317</v>
      </c>
      <c r="B335" s="89"/>
      <c r="C335" s="90"/>
      <c r="D335" s="91"/>
      <c r="E335" s="12"/>
      <c r="F335" s="15" t="str">
        <f t="shared" si="159"/>
        <v xml:space="preserve"> </v>
      </c>
      <c r="G335" s="15" t="str">
        <f t="shared" si="160"/>
        <v xml:space="preserve"> </v>
      </c>
      <c r="H335" s="12"/>
      <c r="I335" s="12"/>
      <c r="J335" s="17" t="str">
        <f t="shared" si="161"/>
        <v/>
      </c>
      <c r="K335" s="15" t="str">
        <f t="shared" si="162"/>
        <v/>
      </c>
      <c r="L335" s="15" t="str">
        <f t="shared" si="163"/>
        <v xml:space="preserve"> </v>
      </c>
      <c r="M335" s="17"/>
      <c r="N335" s="15" t="str">
        <f t="shared" si="164"/>
        <v xml:space="preserve"> </v>
      </c>
      <c r="O335" s="15" t="str">
        <f t="shared" si="165"/>
        <v xml:space="preserve"> </v>
      </c>
      <c r="P335" s="12"/>
      <c r="Q335" s="12"/>
      <c r="R335" s="17" t="str">
        <f t="shared" si="156"/>
        <v/>
      </c>
      <c r="S335" s="15" t="str">
        <f t="shared" si="166"/>
        <v/>
      </c>
      <c r="T335" s="15" t="str">
        <f t="shared" si="167"/>
        <v xml:space="preserve"> </v>
      </c>
      <c r="U335" s="12"/>
      <c r="V335" s="12"/>
      <c r="W335" s="17" t="str">
        <f t="shared" si="168"/>
        <v/>
      </c>
      <c r="X335" s="15" t="str">
        <f t="shared" si="169"/>
        <v/>
      </c>
      <c r="Y335" s="15" t="str">
        <f t="shared" si="170"/>
        <v xml:space="preserve"> </v>
      </c>
      <c r="Z335" s="20"/>
      <c r="AA335" s="15" t="str">
        <f t="shared" si="171"/>
        <v xml:space="preserve"> </v>
      </c>
      <c r="AB335" s="15" t="str">
        <f t="shared" si="172"/>
        <v xml:space="preserve"> </v>
      </c>
      <c r="AC335" s="20"/>
      <c r="AD335" s="15" t="str">
        <f t="shared" si="173"/>
        <v xml:space="preserve"> </v>
      </c>
      <c r="AE335" s="15" t="str">
        <f t="shared" si="174"/>
        <v xml:space="preserve"> </v>
      </c>
      <c r="AF335" s="20"/>
      <c r="AG335" s="15" t="str">
        <f t="shared" si="175"/>
        <v xml:space="preserve"> </v>
      </c>
      <c r="AH335" s="15" t="str">
        <f t="shared" si="176"/>
        <v xml:space="preserve"> </v>
      </c>
      <c r="AI335" s="12"/>
      <c r="AJ335" s="15" t="str">
        <f t="shared" si="158"/>
        <v xml:space="preserve"> </v>
      </c>
      <c r="AK335" s="15" t="str">
        <f t="shared" si="157"/>
        <v xml:space="preserve"> </v>
      </c>
      <c r="AL335" s="17"/>
      <c r="AM335" s="15" t="str">
        <f t="shared" si="177"/>
        <v xml:space="preserve"> </v>
      </c>
      <c r="AN335" s="15" t="str">
        <f t="shared" si="178"/>
        <v xml:space="preserve"> </v>
      </c>
      <c r="AO335" s="21"/>
      <c r="AP335" s="22"/>
      <c r="AQ335" s="22"/>
      <c r="AR335" s="24" t="str">
        <f t="shared" si="179"/>
        <v xml:space="preserve"> </v>
      </c>
      <c r="AS335" s="2"/>
    </row>
    <row r="336" spans="1:45">
      <c r="A336" s="12">
        <v>318</v>
      </c>
      <c r="B336" s="89"/>
      <c r="C336" s="90"/>
      <c r="D336" s="91"/>
      <c r="E336" s="12"/>
      <c r="F336" s="15" t="str">
        <f t="shared" si="159"/>
        <v xml:space="preserve"> </v>
      </c>
      <c r="G336" s="15" t="str">
        <f t="shared" si="160"/>
        <v xml:space="preserve"> </v>
      </c>
      <c r="H336" s="12"/>
      <c r="I336" s="12"/>
      <c r="J336" s="17" t="str">
        <f t="shared" si="161"/>
        <v/>
      </c>
      <c r="K336" s="15" t="str">
        <f t="shared" si="162"/>
        <v/>
      </c>
      <c r="L336" s="15" t="str">
        <f t="shared" si="163"/>
        <v xml:space="preserve"> </v>
      </c>
      <c r="M336" s="17"/>
      <c r="N336" s="15" t="str">
        <f t="shared" si="164"/>
        <v xml:space="preserve"> </v>
      </c>
      <c r="O336" s="15" t="str">
        <f t="shared" si="165"/>
        <v xml:space="preserve"> </v>
      </c>
      <c r="P336" s="12"/>
      <c r="Q336" s="12"/>
      <c r="R336" s="17" t="str">
        <f t="shared" si="156"/>
        <v/>
      </c>
      <c r="S336" s="15" t="str">
        <f t="shared" si="166"/>
        <v/>
      </c>
      <c r="T336" s="15" t="str">
        <f t="shared" si="167"/>
        <v xml:space="preserve"> </v>
      </c>
      <c r="U336" s="12"/>
      <c r="V336" s="12"/>
      <c r="W336" s="17" t="str">
        <f t="shared" si="168"/>
        <v/>
      </c>
      <c r="X336" s="15" t="str">
        <f t="shared" si="169"/>
        <v/>
      </c>
      <c r="Y336" s="15" t="str">
        <f t="shared" si="170"/>
        <v xml:space="preserve"> </v>
      </c>
      <c r="Z336" s="20"/>
      <c r="AA336" s="15" t="str">
        <f t="shared" si="171"/>
        <v xml:space="preserve"> </v>
      </c>
      <c r="AB336" s="15" t="str">
        <f t="shared" si="172"/>
        <v xml:space="preserve"> </v>
      </c>
      <c r="AC336" s="20"/>
      <c r="AD336" s="15" t="str">
        <f t="shared" si="173"/>
        <v xml:space="preserve"> </v>
      </c>
      <c r="AE336" s="15" t="str">
        <f t="shared" si="174"/>
        <v xml:space="preserve"> </v>
      </c>
      <c r="AF336" s="20"/>
      <c r="AG336" s="15" t="str">
        <f t="shared" si="175"/>
        <v xml:space="preserve"> </v>
      </c>
      <c r="AH336" s="15" t="str">
        <f t="shared" si="176"/>
        <v xml:space="preserve"> </v>
      </c>
      <c r="AI336" s="12"/>
      <c r="AJ336" s="15" t="str">
        <f t="shared" si="158"/>
        <v xml:space="preserve"> </v>
      </c>
      <c r="AK336" s="15" t="str">
        <f t="shared" si="157"/>
        <v xml:space="preserve"> </v>
      </c>
      <c r="AL336" s="17"/>
      <c r="AM336" s="15" t="str">
        <f t="shared" si="177"/>
        <v xml:space="preserve"> </v>
      </c>
      <c r="AN336" s="15" t="str">
        <f t="shared" si="178"/>
        <v xml:space="preserve"> </v>
      </c>
      <c r="AO336" s="21"/>
      <c r="AP336" s="22"/>
      <c r="AQ336" s="22"/>
      <c r="AR336" s="24" t="str">
        <f t="shared" si="179"/>
        <v xml:space="preserve"> </v>
      </c>
      <c r="AS336" s="2"/>
    </row>
    <row r="337" spans="1:45">
      <c r="A337" s="45">
        <v>319</v>
      </c>
      <c r="B337" s="89"/>
      <c r="C337" s="90"/>
      <c r="D337" s="91"/>
      <c r="E337" s="12"/>
      <c r="F337" s="15" t="str">
        <f t="shared" si="159"/>
        <v xml:space="preserve"> </v>
      </c>
      <c r="G337" s="15" t="str">
        <f t="shared" si="160"/>
        <v xml:space="preserve"> </v>
      </c>
      <c r="H337" s="12"/>
      <c r="I337" s="12"/>
      <c r="J337" s="17" t="str">
        <f t="shared" si="161"/>
        <v/>
      </c>
      <c r="K337" s="15" t="str">
        <f t="shared" si="162"/>
        <v/>
      </c>
      <c r="L337" s="15" t="str">
        <f t="shared" si="163"/>
        <v xml:space="preserve"> </v>
      </c>
      <c r="M337" s="17"/>
      <c r="N337" s="15" t="str">
        <f t="shared" si="164"/>
        <v xml:space="preserve"> </v>
      </c>
      <c r="O337" s="15" t="str">
        <f t="shared" si="165"/>
        <v xml:space="preserve"> </v>
      </c>
      <c r="P337" s="12"/>
      <c r="Q337" s="12"/>
      <c r="R337" s="17" t="str">
        <f t="shared" si="156"/>
        <v/>
      </c>
      <c r="S337" s="15" t="str">
        <f t="shared" si="166"/>
        <v/>
      </c>
      <c r="T337" s="15" t="str">
        <f t="shared" si="167"/>
        <v xml:space="preserve"> </v>
      </c>
      <c r="U337" s="12"/>
      <c r="V337" s="12"/>
      <c r="W337" s="17" t="str">
        <f t="shared" si="168"/>
        <v/>
      </c>
      <c r="X337" s="15" t="str">
        <f t="shared" si="169"/>
        <v/>
      </c>
      <c r="Y337" s="15" t="str">
        <f t="shared" si="170"/>
        <v xml:space="preserve"> </v>
      </c>
      <c r="Z337" s="20"/>
      <c r="AA337" s="15" t="str">
        <f t="shared" si="171"/>
        <v xml:space="preserve"> </v>
      </c>
      <c r="AB337" s="15" t="str">
        <f t="shared" si="172"/>
        <v xml:space="preserve"> </v>
      </c>
      <c r="AC337" s="20"/>
      <c r="AD337" s="15" t="str">
        <f t="shared" si="173"/>
        <v xml:space="preserve"> </v>
      </c>
      <c r="AE337" s="15" t="str">
        <f t="shared" si="174"/>
        <v xml:space="preserve"> </v>
      </c>
      <c r="AF337" s="20"/>
      <c r="AG337" s="15" t="str">
        <f t="shared" si="175"/>
        <v xml:space="preserve"> </v>
      </c>
      <c r="AH337" s="15" t="str">
        <f t="shared" si="176"/>
        <v xml:space="preserve"> </v>
      </c>
      <c r="AI337" s="12"/>
      <c r="AJ337" s="15" t="str">
        <f t="shared" si="158"/>
        <v xml:space="preserve"> </v>
      </c>
      <c r="AK337" s="15" t="str">
        <f t="shared" si="157"/>
        <v xml:space="preserve"> </v>
      </c>
      <c r="AL337" s="17"/>
      <c r="AM337" s="15" t="str">
        <f t="shared" si="177"/>
        <v xml:space="preserve"> </v>
      </c>
      <c r="AN337" s="15" t="str">
        <f t="shared" si="178"/>
        <v xml:space="preserve"> </v>
      </c>
      <c r="AO337" s="21"/>
      <c r="AP337" s="22"/>
      <c r="AQ337" s="22"/>
      <c r="AR337" s="24" t="str">
        <f t="shared" si="179"/>
        <v xml:space="preserve"> </v>
      </c>
      <c r="AS337" s="2"/>
    </row>
    <row r="338" spans="1:45">
      <c r="A338" s="12">
        <v>320</v>
      </c>
      <c r="B338" s="89"/>
      <c r="C338" s="90"/>
      <c r="D338" s="91"/>
      <c r="E338" s="12"/>
      <c r="F338" s="15" t="str">
        <f t="shared" si="159"/>
        <v xml:space="preserve"> </v>
      </c>
      <c r="G338" s="15" t="str">
        <f t="shared" si="160"/>
        <v xml:space="preserve"> </v>
      </c>
      <c r="H338" s="12"/>
      <c r="I338" s="12"/>
      <c r="J338" s="17" t="str">
        <f t="shared" si="161"/>
        <v/>
      </c>
      <c r="K338" s="15" t="str">
        <f t="shared" si="162"/>
        <v/>
      </c>
      <c r="L338" s="15" t="str">
        <f t="shared" si="163"/>
        <v xml:space="preserve"> </v>
      </c>
      <c r="M338" s="17"/>
      <c r="N338" s="15" t="str">
        <f t="shared" si="164"/>
        <v xml:space="preserve"> </v>
      </c>
      <c r="O338" s="15" t="str">
        <f t="shared" si="165"/>
        <v xml:space="preserve"> </v>
      </c>
      <c r="P338" s="12"/>
      <c r="Q338" s="12"/>
      <c r="R338" s="17" t="str">
        <f t="shared" si="156"/>
        <v/>
      </c>
      <c r="S338" s="15" t="str">
        <f t="shared" si="166"/>
        <v/>
      </c>
      <c r="T338" s="15" t="str">
        <f t="shared" si="167"/>
        <v xml:space="preserve"> </v>
      </c>
      <c r="U338" s="12"/>
      <c r="V338" s="12"/>
      <c r="W338" s="17" t="str">
        <f t="shared" si="168"/>
        <v/>
      </c>
      <c r="X338" s="15" t="str">
        <f t="shared" si="169"/>
        <v/>
      </c>
      <c r="Y338" s="15" t="str">
        <f t="shared" si="170"/>
        <v xml:space="preserve"> </v>
      </c>
      <c r="Z338" s="20"/>
      <c r="AA338" s="15" t="str">
        <f t="shared" si="171"/>
        <v xml:space="preserve"> </v>
      </c>
      <c r="AB338" s="15" t="str">
        <f t="shared" si="172"/>
        <v xml:space="preserve"> </v>
      </c>
      <c r="AC338" s="20"/>
      <c r="AD338" s="15" t="str">
        <f t="shared" si="173"/>
        <v xml:space="preserve"> </v>
      </c>
      <c r="AE338" s="15" t="str">
        <f t="shared" si="174"/>
        <v xml:space="preserve"> </v>
      </c>
      <c r="AF338" s="20"/>
      <c r="AG338" s="15" t="str">
        <f t="shared" si="175"/>
        <v xml:space="preserve"> </v>
      </c>
      <c r="AH338" s="15" t="str">
        <f t="shared" si="176"/>
        <v xml:space="preserve"> </v>
      </c>
      <c r="AI338" s="12"/>
      <c r="AJ338" s="15" t="str">
        <f t="shared" si="158"/>
        <v xml:space="preserve"> </v>
      </c>
      <c r="AK338" s="15" t="str">
        <f t="shared" si="157"/>
        <v xml:space="preserve"> </v>
      </c>
      <c r="AL338" s="17"/>
      <c r="AM338" s="15" t="str">
        <f t="shared" si="177"/>
        <v xml:space="preserve"> </v>
      </c>
      <c r="AN338" s="15" t="str">
        <f t="shared" si="178"/>
        <v xml:space="preserve"> </v>
      </c>
      <c r="AO338" s="21"/>
      <c r="AP338" s="22"/>
      <c r="AQ338" s="22"/>
      <c r="AR338" s="24" t="str">
        <f t="shared" si="179"/>
        <v xml:space="preserve"> </v>
      </c>
      <c r="AS338" s="2"/>
    </row>
    <row r="339" spans="1:45">
      <c r="A339" s="45">
        <v>321</v>
      </c>
      <c r="B339" s="89"/>
      <c r="C339" s="90"/>
      <c r="D339" s="91"/>
      <c r="E339" s="12"/>
      <c r="F339" s="15" t="str">
        <f t="shared" si="159"/>
        <v xml:space="preserve"> </v>
      </c>
      <c r="G339" s="15" t="str">
        <f t="shared" si="160"/>
        <v xml:space="preserve"> </v>
      </c>
      <c r="H339" s="12"/>
      <c r="I339" s="12"/>
      <c r="J339" s="17" t="str">
        <f t="shared" si="161"/>
        <v/>
      </c>
      <c r="K339" s="15" t="str">
        <f t="shared" si="162"/>
        <v/>
      </c>
      <c r="L339" s="15" t="str">
        <f t="shared" si="163"/>
        <v xml:space="preserve"> </v>
      </c>
      <c r="M339" s="17"/>
      <c r="N339" s="15" t="str">
        <f t="shared" si="164"/>
        <v xml:space="preserve"> </v>
      </c>
      <c r="O339" s="15" t="str">
        <f t="shared" si="165"/>
        <v xml:space="preserve"> </v>
      </c>
      <c r="P339" s="12"/>
      <c r="Q339" s="12"/>
      <c r="R339" s="17" t="str">
        <f t="shared" si="156"/>
        <v/>
      </c>
      <c r="S339" s="15" t="str">
        <f t="shared" si="166"/>
        <v/>
      </c>
      <c r="T339" s="15" t="str">
        <f t="shared" si="167"/>
        <v xml:space="preserve"> </v>
      </c>
      <c r="U339" s="12"/>
      <c r="V339" s="12"/>
      <c r="W339" s="17" t="str">
        <f t="shared" si="168"/>
        <v/>
      </c>
      <c r="X339" s="15" t="str">
        <f t="shared" si="169"/>
        <v/>
      </c>
      <c r="Y339" s="15" t="str">
        <f t="shared" si="170"/>
        <v xml:space="preserve"> </v>
      </c>
      <c r="Z339" s="20"/>
      <c r="AA339" s="15" t="str">
        <f t="shared" si="171"/>
        <v xml:space="preserve"> </v>
      </c>
      <c r="AB339" s="15" t="str">
        <f t="shared" si="172"/>
        <v xml:space="preserve"> </v>
      </c>
      <c r="AC339" s="20"/>
      <c r="AD339" s="15" t="str">
        <f t="shared" si="173"/>
        <v xml:space="preserve"> </v>
      </c>
      <c r="AE339" s="15" t="str">
        <f t="shared" si="174"/>
        <v xml:space="preserve"> </v>
      </c>
      <c r="AF339" s="20"/>
      <c r="AG339" s="15" t="str">
        <f t="shared" si="175"/>
        <v xml:space="preserve"> </v>
      </c>
      <c r="AH339" s="15" t="str">
        <f t="shared" si="176"/>
        <v xml:space="preserve"> </v>
      </c>
      <c r="AI339" s="12"/>
      <c r="AJ339" s="15" t="str">
        <f t="shared" si="158"/>
        <v xml:space="preserve"> </v>
      </c>
      <c r="AK339" s="15" t="str">
        <f t="shared" si="157"/>
        <v xml:space="preserve"> </v>
      </c>
      <c r="AL339" s="17"/>
      <c r="AM339" s="15" t="str">
        <f t="shared" si="177"/>
        <v xml:space="preserve"> </v>
      </c>
      <c r="AN339" s="15" t="str">
        <f t="shared" si="178"/>
        <v xml:space="preserve"> </v>
      </c>
      <c r="AO339" s="21"/>
      <c r="AP339" s="22"/>
      <c r="AQ339" s="22"/>
      <c r="AR339" s="24" t="str">
        <f t="shared" si="179"/>
        <v xml:space="preserve"> </v>
      </c>
      <c r="AS339" s="2"/>
    </row>
    <row r="340" spans="1:45">
      <c r="A340" s="12">
        <v>322</v>
      </c>
      <c r="B340" s="89"/>
      <c r="C340" s="90"/>
      <c r="D340" s="91"/>
      <c r="E340" s="12"/>
      <c r="F340" s="15" t="str">
        <f t="shared" si="159"/>
        <v xml:space="preserve"> </v>
      </c>
      <c r="G340" s="15" t="str">
        <f t="shared" si="160"/>
        <v xml:space="preserve"> </v>
      </c>
      <c r="H340" s="12"/>
      <c r="I340" s="12"/>
      <c r="J340" s="17" t="str">
        <f t="shared" si="161"/>
        <v/>
      </c>
      <c r="K340" s="15" t="str">
        <f t="shared" si="162"/>
        <v/>
      </c>
      <c r="L340" s="15" t="str">
        <f t="shared" si="163"/>
        <v xml:space="preserve"> </v>
      </c>
      <c r="M340" s="17"/>
      <c r="N340" s="15" t="str">
        <f t="shared" si="164"/>
        <v xml:space="preserve"> </v>
      </c>
      <c r="O340" s="15" t="str">
        <f t="shared" si="165"/>
        <v xml:space="preserve"> </v>
      </c>
      <c r="P340" s="12"/>
      <c r="Q340" s="12"/>
      <c r="R340" s="17" t="str">
        <f t="shared" si="156"/>
        <v/>
      </c>
      <c r="S340" s="15" t="str">
        <f t="shared" si="166"/>
        <v/>
      </c>
      <c r="T340" s="15" t="str">
        <f t="shared" si="167"/>
        <v xml:space="preserve"> </v>
      </c>
      <c r="U340" s="12"/>
      <c r="V340" s="12"/>
      <c r="W340" s="17" t="str">
        <f t="shared" si="168"/>
        <v/>
      </c>
      <c r="X340" s="15" t="str">
        <f t="shared" si="169"/>
        <v/>
      </c>
      <c r="Y340" s="15" t="str">
        <f t="shared" si="170"/>
        <v xml:space="preserve"> </v>
      </c>
      <c r="Z340" s="20"/>
      <c r="AA340" s="15" t="str">
        <f t="shared" si="171"/>
        <v xml:space="preserve"> </v>
      </c>
      <c r="AB340" s="15" t="str">
        <f t="shared" si="172"/>
        <v xml:space="preserve"> </v>
      </c>
      <c r="AC340" s="20"/>
      <c r="AD340" s="15" t="str">
        <f t="shared" si="173"/>
        <v xml:space="preserve"> </v>
      </c>
      <c r="AE340" s="15" t="str">
        <f t="shared" si="174"/>
        <v xml:space="preserve"> </v>
      </c>
      <c r="AF340" s="20"/>
      <c r="AG340" s="15" t="str">
        <f t="shared" si="175"/>
        <v xml:space="preserve"> </v>
      </c>
      <c r="AH340" s="15" t="str">
        <f t="shared" si="176"/>
        <v xml:space="preserve"> </v>
      </c>
      <c r="AI340" s="12"/>
      <c r="AJ340" s="15" t="str">
        <f t="shared" si="158"/>
        <v xml:space="preserve"> </v>
      </c>
      <c r="AK340" s="15" t="str">
        <f t="shared" si="157"/>
        <v xml:space="preserve"> </v>
      </c>
      <c r="AL340" s="17"/>
      <c r="AM340" s="15" t="str">
        <f t="shared" si="177"/>
        <v xml:space="preserve"> </v>
      </c>
      <c r="AN340" s="15" t="str">
        <f t="shared" si="178"/>
        <v xml:space="preserve"> </v>
      </c>
      <c r="AO340" s="21"/>
      <c r="AP340" s="22"/>
      <c r="AQ340" s="22"/>
      <c r="AR340" s="24" t="str">
        <f t="shared" si="179"/>
        <v xml:space="preserve"> </v>
      </c>
      <c r="AS340" s="2"/>
    </row>
    <row r="341" spans="1:45">
      <c r="A341" s="45">
        <v>323</v>
      </c>
      <c r="B341" s="89"/>
      <c r="C341" s="90"/>
      <c r="D341" s="91"/>
      <c r="E341" s="12"/>
      <c r="F341" s="15" t="str">
        <f t="shared" si="159"/>
        <v xml:space="preserve"> </v>
      </c>
      <c r="G341" s="15" t="str">
        <f t="shared" si="160"/>
        <v xml:space="preserve"> </v>
      </c>
      <c r="H341" s="12"/>
      <c r="I341" s="12"/>
      <c r="J341" s="17" t="str">
        <f t="shared" si="161"/>
        <v/>
      </c>
      <c r="K341" s="15" t="str">
        <f t="shared" si="162"/>
        <v/>
      </c>
      <c r="L341" s="15" t="str">
        <f t="shared" si="163"/>
        <v xml:space="preserve"> </v>
      </c>
      <c r="M341" s="17"/>
      <c r="N341" s="15" t="str">
        <f t="shared" si="164"/>
        <v xml:space="preserve"> </v>
      </c>
      <c r="O341" s="15" t="str">
        <f t="shared" si="165"/>
        <v xml:space="preserve"> </v>
      </c>
      <c r="P341" s="12"/>
      <c r="Q341" s="12"/>
      <c r="R341" s="17" t="str">
        <f t="shared" si="156"/>
        <v/>
      </c>
      <c r="S341" s="15" t="str">
        <f t="shared" si="166"/>
        <v/>
      </c>
      <c r="T341" s="15" t="str">
        <f t="shared" si="167"/>
        <v xml:space="preserve"> </v>
      </c>
      <c r="U341" s="12"/>
      <c r="V341" s="12"/>
      <c r="W341" s="17" t="str">
        <f t="shared" si="168"/>
        <v/>
      </c>
      <c r="X341" s="15" t="str">
        <f t="shared" si="169"/>
        <v/>
      </c>
      <c r="Y341" s="15" t="str">
        <f t="shared" si="170"/>
        <v xml:space="preserve"> </v>
      </c>
      <c r="Z341" s="20"/>
      <c r="AA341" s="15" t="str">
        <f t="shared" si="171"/>
        <v xml:space="preserve"> </v>
      </c>
      <c r="AB341" s="15" t="str">
        <f t="shared" si="172"/>
        <v xml:space="preserve"> </v>
      </c>
      <c r="AC341" s="20"/>
      <c r="AD341" s="15" t="str">
        <f t="shared" si="173"/>
        <v xml:space="preserve"> </v>
      </c>
      <c r="AE341" s="15" t="str">
        <f t="shared" si="174"/>
        <v xml:space="preserve"> </v>
      </c>
      <c r="AF341" s="20"/>
      <c r="AG341" s="15" t="str">
        <f t="shared" si="175"/>
        <v xml:space="preserve"> </v>
      </c>
      <c r="AH341" s="15" t="str">
        <f t="shared" si="176"/>
        <v xml:space="preserve"> </v>
      </c>
      <c r="AI341" s="12"/>
      <c r="AJ341" s="15" t="str">
        <f t="shared" si="158"/>
        <v xml:space="preserve"> </v>
      </c>
      <c r="AK341" s="15" t="str">
        <f t="shared" si="157"/>
        <v xml:space="preserve"> </v>
      </c>
      <c r="AL341" s="17"/>
      <c r="AM341" s="15" t="str">
        <f t="shared" si="177"/>
        <v xml:space="preserve"> </v>
      </c>
      <c r="AN341" s="15" t="str">
        <f t="shared" si="178"/>
        <v xml:space="preserve"> </v>
      </c>
      <c r="AO341" s="21"/>
      <c r="AP341" s="22"/>
      <c r="AQ341" s="22"/>
      <c r="AR341" s="24" t="str">
        <f t="shared" si="179"/>
        <v xml:space="preserve"> </v>
      </c>
      <c r="AS341" s="2"/>
    </row>
    <row r="342" spans="1:45">
      <c r="A342" s="12">
        <v>324</v>
      </c>
      <c r="B342" s="89"/>
      <c r="C342" s="90"/>
      <c r="D342" s="91"/>
      <c r="E342" s="12"/>
      <c r="F342" s="15" t="str">
        <f t="shared" si="159"/>
        <v xml:space="preserve"> </v>
      </c>
      <c r="G342" s="15" t="str">
        <f t="shared" si="160"/>
        <v xml:space="preserve"> </v>
      </c>
      <c r="H342" s="12"/>
      <c r="I342" s="12"/>
      <c r="J342" s="17" t="str">
        <f t="shared" si="161"/>
        <v/>
      </c>
      <c r="K342" s="15" t="str">
        <f t="shared" si="162"/>
        <v/>
      </c>
      <c r="L342" s="15" t="str">
        <f t="shared" si="163"/>
        <v xml:space="preserve"> </v>
      </c>
      <c r="M342" s="17"/>
      <c r="N342" s="15" t="str">
        <f t="shared" si="164"/>
        <v xml:space="preserve"> </v>
      </c>
      <c r="O342" s="15" t="str">
        <f t="shared" si="165"/>
        <v xml:space="preserve"> </v>
      </c>
      <c r="P342" s="12"/>
      <c r="Q342" s="12"/>
      <c r="R342" s="17" t="str">
        <f t="shared" si="156"/>
        <v/>
      </c>
      <c r="S342" s="15" t="str">
        <f t="shared" si="166"/>
        <v/>
      </c>
      <c r="T342" s="15" t="str">
        <f t="shared" si="167"/>
        <v xml:space="preserve"> </v>
      </c>
      <c r="U342" s="12"/>
      <c r="V342" s="12"/>
      <c r="W342" s="17" t="str">
        <f t="shared" si="168"/>
        <v/>
      </c>
      <c r="X342" s="15" t="str">
        <f t="shared" si="169"/>
        <v/>
      </c>
      <c r="Y342" s="15" t="str">
        <f t="shared" si="170"/>
        <v xml:space="preserve"> </v>
      </c>
      <c r="Z342" s="20"/>
      <c r="AA342" s="15" t="str">
        <f t="shared" si="171"/>
        <v xml:space="preserve"> </v>
      </c>
      <c r="AB342" s="15" t="str">
        <f t="shared" si="172"/>
        <v xml:space="preserve"> </v>
      </c>
      <c r="AC342" s="20"/>
      <c r="AD342" s="15" t="str">
        <f t="shared" si="173"/>
        <v xml:space="preserve"> </v>
      </c>
      <c r="AE342" s="15" t="str">
        <f t="shared" si="174"/>
        <v xml:space="preserve"> </v>
      </c>
      <c r="AF342" s="20"/>
      <c r="AG342" s="15" t="str">
        <f t="shared" si="175"/>
        <v xml:space="preserve"> </v>
      </c>
      <c r="AH342" s="15" t="str">
        <f t="shared" si="176"/>
        <v xml:space="preserve"> </v>
      </c>
      <c r="AI342" s="12"/>
      <c r="AJ342" s="15" t="str">
        <f t="shared" si="158"/>
        <v xml:space="preserve"> </v>
      </c>
      <c r="AK342" s="15" t="str">
        <f t="shared" si="157"/>
        <v xml:space="preserve"> </v>
      </c>
      <c r="AL342" s="17"/>
      <c r="AM342" s="15" t="str">
        <f t="shared" si="177"/>
        <v xml:space="preserve"> </v>
      </c>
      <c r="AN342" s="15" t="str">
        <f t="shared" si="178"/>
        <v xml:space="preserve"> </v>
      </c>
      <c r="AO342" s="21"/>
      <c r="AP342" s="22"/>
      <c r="AQ342" s="22"/>
      <c r="AR342" s="24" t="str">
        <f t="shared" si="179"/>
        <v xml:space="preserve"> </v>
      </c>
      <c r="AS342" s="2"/>
    </row>
    <row r="343" spans="1:45">
      <c r="A343" s="45">
        <v>325</v>
      </c>
      <c r="B343" s="89"/>
      <c r="C343" s="90"/>
      <c r="D343" s="91"/>
      <c r="E343" s="12"/>
      <c r="F343" s="15" t="str">
        <f t="shared" si="159"/>
        <v xml:space="preserve"> </v>
      </c>
      <c r="G343" s="15" t="str">
        <f t="shared" si="160"/>
        <v xml:space="preserve"> </v>
      </c>
      <c r="H343" s="12"/>
      <c r="I343" s="12"/>
      <c r="J343" s="17" t="str">
        <f t="shared" si="161"/>
        <v/>
      </c>
      <c r="K343" s="15" t="str">
        <f t="shared" si="162"/>
        <v/>
      </c>
      <c r="L343" s="15" t="str">
        <f t="shared" si="163"/>
        <v xml:space="preserve"> </v>
      </c>
      <c r="M343" s="17"/>
      <c r="N343" s="15" t="str">
        <f t="shared" si="164"/>
        <v xml:space="preserve"> </v>
      </c>
      <c r="O343" s="15" t="str">
        <f t="shared" si="165"/>
        <v xml:space="preserve"> </v>
      </c>
      <c r="P343" s="12"/>
      <c r="Q343" s="12"/>
      <c r="R343" s="17" t="str">
        <f t="shared" si="156"/>
        <v/>
      </c>
      <c r="S343" s="15" t="str">
        <f t="shared" si="166"/>
        <v/>
      </c>
      <c r="T343" s="15" t="str">
        <f t="shared" si="167"/>
        <v xml:space="preserve"> </v>
      </c>
      <c r="U343" s="12"/>
      <c r="V343" s="12"/>
      <c r="W343" s="17" t="str">
        <f t="shared" si="168"/>
        <v/>
      </c>
      <c r="X343" s="15" t="str">
        <f t="shared" si="169"/>
        <v/>
      </c>
      <c r="Y343" s="15" t="str">
        <f t="shared" si="170"/>
        <v xml:space="preserve"> </v>
      </c>
      <c r="Z343" s="20"/>
      <c r="AA343" s="15" t="str">
        <f t="shared" si="171"/>
        <v xml:space="preserve"> </v>
      </c>
      <c r="AB343" s="15" t="str">
        <f t="shared" si="172"/>
        <v xml:space="preserve"> </v>
      </c>
      <c r="AC343" s="20"/>
      <c r="AD343" s="15" t="str">
        <f t="shared" si="173"/>
        <v xml:space="preserve"> </v>
      </c>
      <c r="AE343" s="15" t="str">
        <f t="shared" si="174"/>
        <v xml:space="preserve"> </v>
      </c>
      <c r="AF343" s="20"/>
      <c r="AG343" s="15" t="str">
        <f t="shared" si="175"/>
        <v xml:space="preserve"> </v>
      </c>
      <c r="AH343" s="15" t="str">
        <f t="shared" si="176"/>
        <v xml:space="preserve"> </v>
      </c>
      <c r="AI343" s="12"/>
      <c r="AJ343" s="15" t="str">
        <f t="shared" si="158"/>
        <v xml:space="preserve"> </v>
      </c>
      <c r="AK343" s="15" t="str">
        <f t="shared" si="157"/>
        <v xml:space="preserve"> </v>
      </c>
      <c r="AL343" s="17"/>
      <c r="AM343" s="15" t="str">
        <f t="shared" si="177"/>
        <v xml:space="preserve"> </v>
      </c>
      <c r="AN343" s="15" t="str">
        <f t="shared" si="178"/>
        <v xml:space="preserve"> </v>
      </c>
      <c r="AO343" s="21"/>
      <c r="AP343" s="22"/>
      <c r="AQ343" s="22"/>
      <c r="AR343" s="24" t="str">
        <f t="shared" si="179"/>
        <v xml:space="preserve"> </v>
      </c>
      <c r="AS343" s="2"/>
    </row>
    <row r="344" spans="1:45">
      <c r="A344" s="12">
        <v>326</v>
      </c>
      <c r="B344" s="89"/>
      <c r="C344" s="90"/>
      <c r="D344" s="91"/>
      <c r="E344" s="12"/>
      <c r="F344" s="15" t="str">
        <f t="shared" si="159"/>
        <v xml:space="preserve"> </v>
      </c>
      <c r="G344" s="15" t="str">
        <f t="shared" si="160"/>
        <v xml:space="preserve"> </v>
      </c>
      <c r="H344" s="12"/>
      <c r="I344" s="12"/>
      <c r="J344" s="17" t="str">
        <f t="shared" si="161"/>
        <v/>
      </c>
      <c r="K344" s="15" t="str">
        <f t="shared" si="162"/>
        <v/>
      </c>
      <c r="L344" s="15" t="str">
        <f t="shared" si="163"/>
        <v xml:space="preserve"> </v>
      </c>
      <c r="M344" s="17"/>
      <c r="N344" s="15" t="str">
        <f t="shared" si="164"/>
        <v xml:space="preserve"> </v>
      </c>
      <c r="O344" s="15" t="str">
        <f t="shared" si="165"/>
        <v xml:space="preserve"> </v>
      </c>
      <c r="P344" s="12"/>
      <c r="Q344" s="12"/>
      <c r="R344" s="17" t="str">
        <f t="shared" si="156"/>
        <v/>
      </c>
      <c r="S344" s="15" t="str">
        <f t="shared" si="166"/>
        <v/>
      </c>
      <c r="T344" s="15" t="str">
        <f t="shared" si="167"/>
        <v xml:space="preserve"> </v>
      </c>
      <c r="U344" s="12"/>
      <c r="V344" s="12"/>
      <c r="W344" s="17" t="str">
        <f t="shared" si="168"/>
        <v/>
      </c>
      <c r="X344" s="15" t="str">
        <f t="shared" si="169"/>
        <v/>
      </c>
      <c r="Y344" s="15" t="str">
        <f t="shared" si="170"/>
        <v xml:space="preserve"> </v>
      </c>
      <c r="Z344" s="20"/>
      <c r="AA344" s="15" t="str">
        <f t="shared" si="171"/>
        <v xml:space="preserve"> </v>
      </c>
      <c r="AB344" s="15" t="str">
        <f t="shared" si="172"/>
        <v xml:space="preserve"> </v>
      </c>
      <c r="AC344" s="20"/>
      <c r="AD344" s="15" t="str">
        <f t="shared" si="173"/>
        <v xml:space="preserve"> </v>
      </c>
      <c r="AE344" s="15" t="str">
        <f t="shared" si="174"/>
        <v xml:space="preserve"> </v>
      </c>
      <c r="AF344" s="20"/>
      <c r="AG344" s="15" t="str">
        <f t="shared" si="175"/>
        <v xml:space="preserve"> </v>
      </c>
      <c r="AH344" s="15" t="str">
        <f t="shared" si="176"/>
        <v xml:space="preserve"> </v>
      </c>
      <c r="AI344" s="12"/>
      <c r="AJ344" s="15" t="str">
        <f t="shared" si="158"/>
        <v xml:space="preserve"> </v>
      </c>
      <c r="AK344" s="15" t="str">
        <f t="shared" si="157"/>
        <v xml:space="preserve"> </v>
      </c>
      <c r="AL344" s="17"/>
      <c r="AM344" s="15" t="str">
        <f t="shared" si="177"/>
        <v xml:space="preserve"> </v>
      </c>
      <c r="AN344" s="15" t="str">
        <f t="shared" si="178"/>
        <v xml:space="preserve"> </v>
      </c>
      <c r="AO344" s="21"/>
      <c r="AP344" s="22"/>
      <c r="AQ344" s="22"/>
      <c r="AR344" s="24" t="str">
        <f t="shared" si="179"/>
        <v xml:space="preserve"> </v>
      </c>
      <c r="AS344" s="2"/>
    </row>
    <row r="345" spans="1:45">
      <c r="A345" s="45">
        <v>327</v>
      </c>
      <c r="B345" s="89"/>
      <c r="C345" s="90"/>
      <c r="D345" s="91"/>
      <c r="E345" s="12"/>
      <c r="F345" s="15" t="str">
        <f t="shared" si="159"/>
        <v xml:space="preserve"> </v>
      </c>
      <c r="G345" s="15" t="str">
        <f t="shared" si="160"/>
        <v xml:space="preserve"> </v>
      </c>
      <c r="H345" s="12"/>
      <c r="I345" s="12"/>
      <c r="J345" s="17" t="str">
        <f t="shared" si="161"/>
        <v/>
      </c>
      <c r="K345" s="15" t="str">
        <f t="shared" si="162"/>
        <v/>
      </c>
      <c r="L345" s="15" t="str">
        <f t="shared" si="163"/>
        <v xml:space="preserve"> </v>
      </c>
      <c r="M345" s="17"/>
      <c r="N345" s="15" t="str">
        <f t="shared" si="164"/>
        <v xml:space="preserve"> </v>
      </c>
      <c r="O345" s="15" t="str">
        <f t="shared" si="165"/>
        <v xml:space="preserve"> </v>
      </c>
      <c r="P345" s="12"/>
      <c r="Q345" s="12"/>
      <c r="R345" s="17" t="str">
        <f t="shared" si="156"/>
        <v/>
      </c>
      <c r="S345" s="15" t="str">
        <f t="shared" si="166"/>
        <v/>
      </c>
      <c r="T345" s="15" t="str">
        <f t="shared" si="167"/>
        <v xml:space="preserve"> </v>
      </c>
      <c r="U345" s="12"/>
      <c r="V345" s="12"/>
      <c r="W345" s="17" t="str">
        <f t="shared" si="168"/>
        <v/>
      </c>
      <c r="X345" s="15" t="str">
        <f t="shared" si="169"/>
        <v/>
      </c>
      <c r="Y345" s="15" t="str">
        <f t="shared" si="170"/>
        <v xml:space="preserve"> </v>
      </c>
      <c r="Z345" s="20"/>
      <c r="AA345" s="15" t="str">
        <f t="shared" si="171"/>
        <v xml:space="preserve"> </v>
      </c>
      <c r="AB345" s="15" t="str">
        <f t="shared" si="172"/>
        <v xml:space="preserve"> </v>
      </c>
      <c r="AC345" s="20"/>
      <c r="AD345" s="15" t="str">
        <f t="shared" si="173"/>
        <v xml:space="preserve"> </v>
      </c>
      <c r="AE345" s="15" t="str">
        <f t="shared" si="174"/>
        <v xml:space="preserve"> </v>
      </c>
      <c r="AF345" s="20"/>
      <c r="AG345" s="15" t="str">
        <f t="shared" si="175"/>
        <v xml:space="preserve"> </v>
      </c>
      <c r="AH345" s="15" t="str">
        <f t="shared" si="176"/>
        <v xml:space="preserve"> </v>
      </c>
      <c r="AI345" s="12"/>
      <c r="AJ345" s="15" t="str">
        <f t="shared" si="158"/>
        <v xml:space="preserve"> </v>
      </c>
      <c r="AK345" s="15" t="str">
        <f t="shared" si="157"/>
        <v xml:space="preserve"> </v>
      </c>
      <c r="AL345" s="17"/>
      <c r="AM345" s="15" t="str">
        <f t="shared" si="177"/>
        <v xml:space="preserve"> </v>
      </c>
      <c r="AN345" s="15" t="str">
        <f t="shared" si="178"/>
        <v xml:space="preserve"> </v>
      </c>
      <c r="AO345" s="21"/>
      <c r="AP345" s="22"/>
      <c r="AQ345" s="22"/>
      <c r="AR345" s="24" t="str">
        <f t="shared" si="179"/>
        <v xml:space="preserve"> </v>
      </c>
      <c r="AS345" s="2"/>
    </row>
    <row r="346" spans="1:45">
      <c r="A346" s="12">
        <v>328</v>
      </c>
      <c r="B346" s="89"/>
      <c r="C346" s="90"/>
      <c r="D346" s="91"/>
      <c r="E346" s="12"/>
      <c r="F346" s="15" t="str">
        <f t="shared" si="159"/>
        <v xml:space="preserve"> </v>
      </c>
      <c r="G346" s="15" t="str">
        <f t="shared" si="160"/>
        <v xml:space="preserve"> </v>
      </c>
      <c r="H346" s="12"/>
      <c r="I346" s="12"/>
      <c r="J346" s="17" t="str">
        <f t="shared" si="161"/>
        <v/>
      </c>
      <c r="K346" s="15" t="str">
        <f t="shared" si="162"/>
        <v/>
      </c>
      <c r="L346" s="15" t="str">
        <f t="shared" si="163"/>
        <v xml:space="preserve"> </v>
      </c>
      <c r="M346" s="17"/>
      <c r="N346" s="15" t="str">
        <f t="shared" si="164"/>
        <v xml:space="preserve"> </v>
      </c>
      <c r="O346" s="15" t="str">
        <f t="shared" si="165"/>
        <v xml:space="preserve"> </v>
      </c>
      <c r="P346" s="12"/>
      <c r="Q346" s="12"/>
      <c r="R346" s="17" t="str">
        <f t="shared" si="156"/>
        <v/>
      </c>
      <c r="S346" s="15" t="str">
        <f t="shared" si="166"/>
        <v/>
      </c>
      <c r="T346" s="15" t="str">
        <f t="shared" si="167"/>
        <v xml:space="preserve"> </v>
      </c>
      <c r="U346" s="12"/>
      <c r="V346" s="12"/>
      <c r="W346" s="17" t="str">
        <f t="shared" si="168"/>
        <v/>
      </c>
      <c r="X346" s="15" t="str">
        <f t="shared" si="169"/>
        <v/>
      </c>
      <c r="Y346" s="15" t="str">
        <f t="shared" si="170"/>
        <v xml:space="preserve"> </v>
      </c>
      <c r="Z346" s="20"/>
      <c r="AA346" s="15" t="str">
        <f t="shared" si="171"/>
        <v xml:space="preserve"> </v>
      </c>
      <c r="AB346" s="15" t="str">
        <f t="shared" si="172"/>
        <v xml:space="preserve"> </v>
      </c>
      <c r="AC346" s="20"/>
      <c r="AD346" s="15" t="str">
        <f t="shared" si="173"/>
        <v xml:space="preserve"> </v>
      </c>
      <c r="AE346" s="15" t="str">
        <f t="shared" si="174"/>
        <v xml:space="preserve"> </v>
      </c>
      <c r="AF346" s="20"/>
      <c r="AG346" s="15" t="str">
        <f t="shared" si="175"/>
        <v xml:space="preserve"> </v>
      </c>
      <c r="AH346" s="15" t="str">
        <f t="shared" si="176"/>
        <v xml:space="preserve"> </v>
      </c>
      <c r="AI346" s="12"/>
      <c r="AJ346" s="15" t="str">
        <f t="shared" si="158"/>
        <v xml:space="preserve"> </v>
      </c>
      <c r="AK346" s="15" t="str">
        <f t="shared" si="157"/>
        <v xml:space="preserve"> </v>
      </c>
      <c r="AL346" s="17"/>
      <c r="AM346" s="15" t="str">
        <f t="shared" si="177"/>
        <v xml:space="preserve"> </v>
      </c>
      <c r="AN346" s="15" t="str">
        <f t="shared" si="178"/>
        <v xml:space="preserve"> </v>
      </c>
      <c r="AO346" s="21"/>
      <c r="AP346" s="22"/>
      <c r="AQ346" s="22"/>
      <c r="AR346" s="24" t="str">
        <f t="shared" si="179"/>
        <v xml:space="preserve"> </v>
      </c>
      <c r="AS346" s="2"/>
    </row>
    <row r="347" spans="1:45">
      <c r="A347" s="45">
        <v>329</v>
      </c>
      <c r="B347" s="89"/>
      <c r="C347" s="90"/>
      <c r="D347" s="91"/>
      <c r="E347" s="12"/>
      <c r="F347" s="15" t="str">
        <f t="shared" si="159"/>
        <v xml:space="preserve"> </v>
      </c>
      <c r="G347" s="15" t="str">
        <f t="shared" si="160"/>
        <v xml:space="preserve"> </v>
      </c>
      <c r="H347" s="12"/>
      <c r="I347" s="12"/>
      <c r="J347" s="17" t="str">
        <f t="shared" si="161"/>
        <v/>
      </c>
      <c r="K347" s="15" t="str">
        <f t="shared" si="162"/>
        <v/>
      </c>
      <c r="L347" s="15" t="str">
        <f t="shared" si="163"/>
        <v xml:space="preserve"> </v>
      </c>
      <c r="M347" s="17"/>
      <c r="N347" s="15" t="str">
        <f t="shared" si="164"/>
        <v xml:space="preserve"> </v>
      </c>
      <c r="O347" s="15" t="str">
        <f t="shared" si="165"/>
        <v xml:space="preserve"> </v>
      </c>
      <c r="P347" s="12"/>
      <c r="Q347" s="12"/>
      <c r="R347" s="17" t="str">
        <f t="shared" ref="R347:R410" si="180">IF(COUNTIF(P347:Q347,"")=2,"",SUM(P347:Q347)/2)</f>
        <v/>
      </c>
      <c r="S347" s="15" t="str">
        <f t="shared" si="166"/>
        <v/>
      </c>
      <c r="T347" s="15" t="str">
        <f t="shared" si="167"/>
        <v xml:space="preserve"> </v>
      </c>
      <c r="U347" s="12"/>
      <c r="V347" s="12"/>
      <c r="W347" s="17" t="str">
        <f t="shared" si="168"/>
        <v/>
      </c>
      <c r="X347" s="15" t="str">
        <f t="shared" si="169"/>
        <v/>
      </c>
      <c r="Y347" s="15" t="str">
        <f t="shared" si="170"/>
        <v xml:space="preserve"> </v>
      </c>
      <c r="Z347" s="20"/>
      <c r="AA347" s="15" t="str">
        <f t="shared" si="171"/>
        <v xml:space="preserve"> </v>
      </c>
      <c r="AB347" s="15" t="str">
        <f t="shared" si="172"/>
        <v xml:space="preserve"> </v>
      </c>
      <c r="AC347" s="20"/>
      <c r="AD347" s="15" t="str">
        <f t="shared" si="173"/>
        <v xml:space="preserve"> </v>
      </c>
      <c r="AE347" s="15" t="str">
        <f t="shared" si="174"/>
        <v xml:space="preserve"> </v>
      </c>
      <c r="AF347" s="20"/>
      <c r="AG347" s="15" t="str">
        <f t="shared" si="175"/>
        <v xml:space="preserve"> </v>
      </c>
      <c r="AH347" s="15" t="str">
        <f t="shared" si="176"/>
        <v xml:space="preserve"> </v>
      </c>
      <c r="AI347" s="12"/>
      <c r="AJ347" s="15" t="str">
        <f t="shared" si="158"/>
        <v xml:space="preserve"> </v>
      </c>
      <c r="AK347" s="15" t="str">
        <f t="shared" si="157"/>
        <v xml:space="preserve"> </v>
      </c>
      <c r="AL347" s="17"/>
      <c r="AM347" s="15" t="str">
        <f t="shared" si="177"/>
        <v xml:space="preserve"> </v>
      </c>
      <c r="AN347" s="15" t="str">
        <f t="shared" si="178"/>
        <v xml:space="preserve"> </v>
      </c>
      <c r="AO347" s="21"/>
      <c r="AP347" s="22"/>
      <c r="AQ347" s="22"/>
      <c r="AR347" s="24" t="str">
        <f t="shared" si="179"/>
        <v xml:space="preserve"> </v>
      </c>
      <c r="AS347" s="2"/>
    </row>
    <row r="348" spans="1:45">
      <c r="A348" s="12">
        <v>330</v>
      </c>
      <c r="B348" s="89"/>
      <c r="C348" s="90"/>
      <c r="D348" s="91"/>
      <c r="E348" s="12"/>
      <c r="F348" s="15" t="str">
        <f t="shared" si="159"/>
        <v xml:space="preserve"> </v>
      </c>
      <c r="G348" s="15" t="str">
        <f t="shared" si="160"/>
        <v xml:space="preserve"> </v>
      </c>
      <c r="H348" s="12"/>
      <c r="I348" s="12"/>
      <c r="J348" s="17" t="str">
        <f t="shared" si="161"/>
        <v/>
      </c>
      <c r="K348" s="15" t="str">
        <f t="shared" si="162"/>
        <v/>
      </c>
      <c r="L348" s="15" t="str">
        <f t="shared" si="163"/>
        <v xml:space="preserve"> </v>
      </c>
      <c r="M348" s="17"/>
      <c r="N348" s="15" t="str">
        <f t="shared" si="164"/>
        <v xml:space="preserve"> </v>
      </c>
      <c r="O348" s="15" t="str">
        <f t="shared" si="165"/>
        <v xml:space="preserve"> </v>
      </c>
      <c r="P348" s="12"/>
      <c r="Q348" s="12"/>
      <c r="R348" s="17" t="str">
        <f t="shared" si="180"/>
        <v/>
      </c>
      <c r="S348" s="15" t="str">
        <f t="shared" si="166"/>
        <v/>
      </c>
      <c r="T348" s="15" t="str">
        <f t="shared" si="167"/>
        <v xml:space="preserve"> </v>
      </c>
      <c r="U348" s="12"/>
      <c r="V348" s="12"/>
      <c r="W348" s="17" t="str">
        <f t="shared" si="168"/>
        <v/>
      </c>
      <c r="X348" s="15" t="str">
        <f t="shared" si="169"/>
        <v/>
      </c>
      <c r="Y348" s="15" t="str">
        <f t="shared" si="170"/>
        <v xml:space="preserve"> </v>
      </c>
      <c r="Z348" s="20"/>
      <c r="AA348" s="15" t="str">
        <f t="shared" si="171"/>
        <v xml:space="preserve"> </v>
      </c>
      <c r="AB348" s="15" t="str">
        <f t="shared" si="172"/>
        <v xml:space="preserve"> </v>
      </c>
      <c r="AC348" s="20"/>
      <c r="AD348" s="15" t="str">
        <f t="shared" si="173"/>
        <v xml:space="preserve"> </v>
      </c>
      <c r="AE348" s="15" t="str">
        <f t="shared" si="174"/>
        <v xml:space="preserve"> </v>
      </c>
      <c r="AF348" s="20"/>
      <c r="AG348" s="15" t="str">
        <f t="shared" si="175"/>
        <v xml:space="preserve"> </v>
      </c>
      <c r="AH348" s="15" t="str">
        <f t="shared" si="176"/>
        <v xml:space="preserve"> </v>
      </c>
      <c r="AI348" s="12"/>
      <c r="AJ348" s="15" t="str">
        <f t="shared" si="158"/>
        <v xml:space="preserve"> </v>
      </c>
      <c r="AK348" s="15" t="str">
        <f t="shared" si="157"/>
        <v xml:space="preserve"> </v>
      </c>
      <c r="AL348" s="17"/>
      <c r="AM348" s="15" t="str">
        <f t="shared" si="177"/>
        <v xml:space="preserve"> </v>
      </c>
      <c r="AN348" s="15" t="str">
        <f t="shared" si="178"/>
        <v xml:space="preserve"> </v>
      </c>
      <c r="AO348" s="21"/>
      <c r="AP348" s="22"/>
      <c r="AQ348" s="22"/>
      <c r="AR348" s="24" t="str">
        <f t="shared" si="179"/>
        <v xml:space="preserve"> </v>
      </c>
      <c r="AS348" s="2"/>
    </row>
    <row r="349" spans="1:45">
      <c r="A349" s="45">
        <v>331</v>
      </c>
      <c r="B349" s="89"/>
      <c r="C349" s="90"/>
      <c r="D349" s="91"/>
      <c r="E349" s="12"/>
      <c r="F349" s="15" t="str">
        <f t="shared" si="159"/>
        <v xml:space="preserve"> </v>
      </c>
      <c r="G349" s="15" t="str">
        <f t="shared" si="160"/>
        <v xml:space="preserve"> </v>
      </c>
      <c r="H349" s="12"/>
      <c r="I349" s="12"/>
      <c r="J349" s="17" t="str">
        <f t="shared" si="161"/>
        <v/>
      </c>
      <c r="K349" s="15" t="str">
        <f t="shared" si="162"/>
        <v/>
      </c>
      <c r="L349" s="15" t="str">
        <f t="shared" si="163"/>
        <v xml:space="preserve"> </v>
      </c>
      <c r="M349" s="17"/>
      <c r="N349" s="15" t="str">
        <f t="shared" si="164"/>
        <v xml:space="preserve"> </v>
      </c>
      <c r="O349" s="15" t="str">
        <f t="shared" si="165"/>
        <v xml:space="preserve"> </v>
      </c>
      <c r="P349" s="12"/>
      <c r="Q349" s="12"/>
      <c r="R349" s="17" t="str">
        <f t="shared" si="180"/>
        <v/>
      </c>
      <c r="S349" s="15" t="str">
        <f t="shared" si="166"/>
        <v/>
      </c>
      <c r="T349" s="15" t="str">
        <f t="shared" si="167"/>
        <v xml:space="preserve"> </v>
      </c>
      <c r="U349" s="12"/>
      <c r="V349" s="12"/>
      <c r="W349" s="17" t="str">
        <f t="shared" si="168"/>
        <v/>
      </c>
      <c r="X349" s="15" t="str">
        <f t="shared" si="169"/>
        <v/>
      </c>
      <c r="Y349" s="15" t="str">
        <f t="shared" si="170"/>
        <v xml:space="preserve"> </v>
      </c>
      <c r="Z349" s="20"/>
      <c r="AA349" s="15" t="str">
        <f t="shared" si="171"/>
        <v xml:space="preserve"> </v>
      </c>
      <c r="AB349" s="15" t="str">
        <f t="shared" si="172"/>
        <v xml:space="preserve"> </v>
      </c>
      <c r="AC349" s="20"/>
      <c r="AD349" s="15" t="str">
        <f t="shared" si="173"/>
        <v xml:space="preserve"> </v>
      </c>
      <c r="AE349" s="15" t="str">
        <f t="shared" si="174"/>
        <v xml:space="preserve"> </v>
      </c>
      <c r="AF349" s="20"/>
      <c r="AG349" s="15" t="str">
        <f t="shared" si="175"/>
        <v xml:space="preserve"> </v>
      </c>
      <c r="AH349" s="15" t="str">
        <f t="shared" si="176"/>
        <v xml:space="preserve"> </v>
      </c>
      <c r="AI349" s="12"/>
      <c r="AJ349" s="15" t="str">
        <f t="shared" si="158"/>
        <v xml:space="preserve"> </v>
      </c>
      <c r="AK349" s="15" t="str">
        <f t="shared" si="157"/>
        <v xml:space="preserve"> </v>
      </c>
      <c r="AL349" s="17"/>
      <c r="AM349" s="15" t="str">
        <f t="shared" si="177"/>
        <v xml:space="preserve"> </v>
      </c>
      <c r="AN349" s="15" t="str">
        <f t="shared" si="178"/>
        <v xml:space="preserve"> </v>
      </c>
      <c r="AO349" s="21"/>
      <c r="AP349" s="22"/>
      <c r="AQ349" s="22"/>
      <c r="AR349" s="24" t="str">
        <f t="shared" si="179"/>
        <v xml:space="preserve"> </v>
      </c>
      <c r="AS349" s="2"/>
    </row>
    <row r="350" spans="1:45">
      <c r="A350" s="12">
        <v>332</v>
      </c>
      <c r="B350" s="89"/>
      <c r="C350" s="90"/>
      <c r="D350" s="91"/>
      <c r="E350" s="12"/>
      <c r="F350" s="15" t="str">
        <f t="shared" si="159"/>
        <v xml:space="preserve"> </v>
      </c>
      <c r="G350" s="15" t="str">
        <f t="shared" si="160"/>
        <v xml:space="preserve"> </v>
      </c>
      <c r="H350" s="12"/>
      <c r="I350" s="12"/>
      <c r="J350" s="17" t="str">
        <f t="shared" si="161"/>
        <v/>
      </c>
      <c r="K350" s="15" t="str">
        <f t="shared" si="162"/>
        <v/>
      </c>
      <c r="L350" s="15" t="str">
        <f t="shared" si="163"/>
        <v xml:space="preserve"> </v>
      </c>
      <c r="M350" s="17"/>
      <c r="N350" s="15" t="str">
        <f t="shared" si="164"/>
        <v xml:space="preserve"> </v>
      </c>
      <c r="O350" s="15" t="str">
        <f t="shared" si="165"/>
        <v xml:space="preserve"> </v>
      </c>
      <c r="P350" s="12"/>
      <c r="Q350" s="12"/>
      <c r="R350" s="17" t="str">
        <f t="shared" si="180"/>
        <v/>
      </c>
      <c r="S350" s="15" t="str">
        <f t="shared" si="166"/>
        <v/>
      </c>
      <c r="T350" s="15" t="str">
        <f t="shared" si="167"/>
        <v xml:space="preserve"> </v>
      </c>
      <c r="U350" s="12"/>
      <c r="V350" s="12"/>
      <c r="W350" s="17" t="str">
        <f t="shared" si="168"/>
        <v/>
      </c>
      <c r="X350" s="15" t="str">
        <f t="shared" si="169"/>
        <v/>
      </c>
      <c r="Y350" s="15" t="str">
        <f t="shared" si="170"/>
        <v xml:space="preserve"> </v>
      </c>
      <c r="Z350" s="20"/>
      <c r="AA350" s="15" t="str">
        <f t="shared" si="171"/>
        <v xml:space="preserve"> </v>
      </c>
      <c r="AB350" s="15" t="str">
        <f t="shared" si="172"/>
        <v xml:space="preserve"> </v>
      </c>
      <c r="AC350" s="20"/>
      <c r="AD350" s="15" t="str">
        <f t="shared" si="173"/>
        <v xml:space="preserve"> </v>
      </c>
      <c r="AE350" s="15" t="str">
        <f t="shared" si="174"/>
        <v xml:space="preserve"> </v>
      </c>
      <c r="AF350" s="20"/>
      <c r="AG350" s="15" t="str">
        <f t="shared" si="175"/>
        <v xml:space="preserve"> </v>
      </c>
      <c r="AH350" s="15" t="str">
        <f t="shared" si="176"/>
        <v xml:space="preserve"> </v>
      </c>
      <c r="AI350" s="12"/>
      <c r="AJ350" s="15" t="str">
        <f t="shared" si="158"/>
        <v xml:space="preserve"> </v>
      </c>
      <c r="AK350" s="15" t="str">
        <f t="shared" si="157"/>
        <v xml:space="preserve"> </v>
      </c>
      <c r="AL350" s="17"/>
      <c r="AM350" s="15" t="str">
        <f t="shared" si="177"/>
        <v xml:space="preserve"> </v>
      </c>
      <c r="AN350" s="15" t="str">
        <f t="shared" si="178"/>
        <v xml:space="preserve"> </v>
      </c>
      <c r="AO350" s="21"/>
      <c r="AP350" s="22"/>
      <c r="AQ350" s="22"/>
      <c r="AR350" s="24" t="str">
        <f t="shared" si="179"/>
        <v xml:space="preserve"> </v>
      </c>
      <c r="AS350" s="2"/>
    </row>
    <row r="351" spans="1:45">
      <c r="A351" s="45">
        <v>333</v>
      </c>
      <c r="B351" s="89"/>
      <c r="C351" s="90"/>
      <c r="D351" s="91"/>
      <c r="E351" s="12"/>
      <c r="F351" s="15" t="str">
        <f t="shared" si="159"/>
        <v xml:space="preserve"> </v>
      </c>
      <c r="G351" s="15" t="str">
        <f t="shared" si="160"/>
        <v xml:space="preserve"> </v>
      </c>
      <c r="H351" s="12"/>
      <c r="I351" s="12"/>
      <c r="J351" s="17" t="str">
        <f t="shared" si="161"/>
        <v/>
      </c>
      <c r="K351" s="15" t="str">
        <f t="shared" si="162"/>
        <v/>
      </c>
      <c r="L351" s="15" t="str">
        <f t="shared" si="163"/>
        <v xml:space="preserve"> </v>
      </c>
      <c r="M351" s="17"/>
      <c r="N351" s="15" t="str">
        <f t="shared" si="164"/>
        <v xml:space="preserve"> </v>
      </c>
      <c r="O351" s="15" t="str">
        <f t="shared" si="165"/>
        <v xml:space="preserve"> </v>
      </c>
      <c r="P351" s="12"/>
      <c r="Q351" s="12"/>
      <c r="R351" s="17" t="str">
        <f t="shared" si="180"/>
        <v/>
      </c>
      <c r="S351" s="15" t="str">
        <f t="shared" si="166"/>
        <v/>
      </c>
      <c r="T351" s="15" t="str">
        <f t="shared" si="167"/>
        <v xml:space="preserve"> </v>
      </c>
      <c r="U351" s="12"/>
      <c r="V351" s="12"/>
      <c r="W351" s="17" t="str">
        <f t="shared" si="168"/>
        <v/>
      </c>
      <c r="X351" s="15" t="str">
        <f t="shared" si="169"/>
        <v/>
      </c>
      <c r="Y351" s="15" t="str">
        <f t="shared" si="170"/>
        <v xml:space="preserve"> </v>
      </c>
      <c r="Z351" s="20"/>
      <c r="AA351" s="15" t="str">
        <f t="shared" si="171"/>
        <v xml:space="preserve"> </v>
      </c>
      <c r="AB351" s="15" t="str">
        <f t="shared" si="172"/>
        <v xml:space="preserve"> </v>
      </c>
      <c r="AC351" s="20"/>
      <c r="AD351" s="15" t="str">
        <f t="shared" si="173"/>
        <v xml:space="preserve"> </v>
      </c>
      <c r="AE351" s="15" t="str">
        <f t="shared" si="174"/>
        <v xml:space="preserve"> </v>
      </c>
      <c r="AF351" s="20"/>
      <c r="AG351" s="15" t="str">
        <f t="shared" si="175"/>
        <v xml:space="preserve"> </v>
      </c>
      <c r="AH351" s="15" t="str">
        <f t="shared" si="176"/>
        <v xml:space="preserve"> </v>
      </c>
      <c r="AI351" s="12"/>
      <c r="AJ351" s="15" t="str">
        <f t="shared" si="158"/>
        <v xml:space="preserve"> </v>
      </c>
      <c r="AK351" s="15" t="str">
        <f t="shared" si="157"/>
        <v xml:space="preserve"> </v>
      </c>
      <c r="AL351" s="17"/>
      <c r="AM351" s="15" t="str">
        <f t="shared" si="177"/>
        <v xml:space="preserve"> </v>
      </c>
      <c r="AN351" s="15" t="str">
        <f t="shared" si="178"/>
        <v xml:space="preserve"> </v>
      </c>
      <c r="AO351" s="21"/>
      <c r="AP351" s="22"/>
      <c r="AQ351" s="22"/>
      <c r="AR351" s="24" t="str">
        <f t="shared" si="179"/>
        <v xml:space="preserve"> </v>
      </c>
      <c r="AS351" s="2"/>
    </row>
    <row r="352" spans="1:45">
      <c r="A352" s="12">
        <v>334</v>
      </c>
      <c r="B352" s="89"/>
      <c r="C352" s="90"/>
      <c r="D352" s="91"/>
      <c r="E352" s="12"/>
      <c r="F352" s="15" t="str">
        <f t="shared" si="159"/>
        <v xml:space="preserve"> </v>
      </c>
      <c r="G352" s="15" t="str">
        <f t="shared" si="160"/>
        <v xml:space="preserve"> </v>
      </c>
      <c r="H352" s="12"/>
      <c r="I352" s="12"/>
      <c r="J352" s="17" t="str">
        <f t="shared" si="161"/>
        <v/>
      </c>
      <c r="K352" s="15" t="str">
        <f t="shared" si="162"/>
        <v/>
      </c>
      <c r="L352" s="15" t="str">
        <f t="shared" si="163"/>
        <v xml:space="preserve"> </v>
      </c>
      <c r="M352" s="17"/>
      <c r="N352" s="15" t="str">
        <f t="shared" si="164"/>
        <v xml:space="preserve"> </v>
      </c>
      <c r="O352" s="15" t="str">
        <f t="shared" si="165"/>
        <v xml:space="preserve"> </v>
      </c>
      <c r="P352" s="12"/>
      <c r="Q352" s="12"/>
      <c r="R352" s="17" t="str">
        <f t="shared" si="180"/>
        <v/>
      </c>
      <c r="S352" s="15" t="str">
        <f t="shared" si="166"/>
        <v/>
      </c>
      <c r="T352" s="15" t="str">
        <f t="shared" si="167"/>
        <v xml:space="preserve"> </v>
      </c>
      <c r="U352" s="12"/>
      <c r="V352" s="12"/>
      <c r="W352" s="17" t="str">
        <f t="shared" si="168"/>
        <v/>
      </c>
      <c r="X352" s="15" t="str">
        <f t="shared" si="169"/>
        <v/>
      </c>
      <c r="Y352" s="15" t="str">
        <f t="shared" si="170"/>
        <v xml:space="preserve"> </v>
      </c>
      <c r="Z352" s="20"/>
      <c r="AA352" s="15" t="str">
        <f t="shared" si="171"/>
        <v xml:space="preserve"> </v>
      </c>
      <c r="AB352" s="15" t="str">
        <f t="shared" si="172"/>
        <v xml:space="preserve"> </v>
      </c>
      <c r="AC352" s="20"/>
      <c r="AD352" s="15" t="str">
        <f t="shared" si="173"/>
        <v xml:space="preserve"> </v>
      </c>
      <c r="AE352" s="15" t="str">
        <f t="shared" si="174"/>
        <v xml:space="preserve"> </v>
      </c>
      <c r="AF352" s="20"/>
      <c r="AG352" s="15" t="str">
        <f t="shared" si="175"/>
        <v xml:space="preserve"> </v>
      </c>
      <c r="AH352" s="15" t="str">
        <f t="shared" si="176"/>
        <v xml:space="preserve"> </v>
      </c>
      <c r="AI352" s="12"/>
      <c r="AJ352" s="15" t="str">
        <f t="shared" si="158"/>
        <v xml:space="preserve"> </v>
      </c>
      <c r="AK352" s="15" t="str">
        <f t="shared" si="157"/>
        <v xml:space="preserve"> </v>
      </c>
      <c r="AL352" s="17"/>
      <c r="AM352" s="15" t="str">
        <f t="shared" si="177"/>
        <v xml:space="preserve"> </v>
      </c>
      <c r="AN352" s="15" t="str">
        <f t="shared" si="178"/>
        <v xml:space="preserve"> </v>
      </c>
      <c r="AO352" s="21"/>
      <c r="AP352" s="22"/>
      <c r="AQ352" s="22"/>
      <c r="AR352" s="24" t="str">
        <f t="shared" si="179"/>
        <v xml:space="preserve"> </v>
      </c>
      <c r="AS352" s="2"/>
    </row>
    <row r="353" spans="1:45">
      <c r="A353" s="45">
        <v>335</v>
      </c>
      <c r="B353" s="89"/>
      <c r="C353" s="90"/>
      <c r="D353" s="91"/>
      <c r="E353" s="12"/>
      <c r="F353" s="15" t="str">
        <f t="shared" si="159"/>
        <v xml:space="preserve"> </v>
      </c>
      <c r="G353" s="15" t="str">
        <f t="shared" si="160"/>
        <v xml:space="preserve"> </v>
      </c>
      <c r="H353" s="12"/>
      <c r="I353" s="12"/>
      <c r="J353" s="17" t="str">
        <f t="shared" si="161"/>
        <v/>
      </c>
      <c r="K353" s="15" t="str">
        <f t="shared" si="162"/>
        <v/>
      </c>
      <c r="L353" s="15" t="str">
        <f t="shared" si="163"/>
        <v xml:space="preserve"> </v>
      </c>
      <c r="M353" s="17"/>
      <c r="N353" s="15" t="str">
        <f t="shared" si="164"/>
        <v xml:space="preserve"> </v>
      </c>
      <c r="O353" s="15" t="str">
        <f t="shared" si="165"/>
        <v xml:space="preserve"> </v>
      </c>
      <c r="P353" s="12"/>
      <c r="Q353" s="12"/>
      <c r="R353" s="17" t="str">
        <f t="shared" si="180"/>
        <v/>
      </c>
      <c r="S353" s="15" t="str">
        <f t="shared" si="166"/>
        <v/>
      </c>
      <c r="T353" s="15" t="str">
        <f t="shared" si="167"/>
        <v xml:space="preserve"> </v>
      </c>
      <c r="U353" s="12"/>
      <c r="V353" s="12"/>
      <c r="W353" s="17" t="str">
        <f t="shared" si="168"/>
        <v/>
      </c>
      <c r="X353" s="15" t="str">
        <f t="shared" si="169"/>
        <v/>
      </c>
      <c r="Y353" s="15" t="str">
        <f t="shared" si="170"/>
        <v xml:space="preserve"> </v>
      </c>
      <c r="Z353" s="20"/>
      <c r="AA353" s="15" t="str">
        <f t="shared" si="171"/>
        <v xml:space="preserve"> </v>
      </c>
      <c r="AB353" s="15" t="str">
        <f t="shared" si="172"/>
        <v xml:space="preserve"> </v>
      </c>
      <c r="AC353" s="20"/>
      <c r="AD353" s="15" t="str">
        <f t="shared" si="173"/>
        <v xml:space="preserve"> </v>
      </c>
      <c r="AE353" s="15" t="str">
        <f t="shared" si="174"/>
        <v xml:space="preserve"> </v>
      </c>
      <c r="AF353" s="20"/>
      <c r="AG353" s="15" t="str">
        <f t="shared" si="175"/>
        <v xml:space="preserve"> </v>
      </c>
      <c r="AH353" s="15" t="str">
        <f t="shared" si="176"/>
        <v xml:space="preserve"> </v>
      </c>
      <c r="AI353" s="12"/>
      <c r="AJ353" s="15" t="str">
        <f t="shared" si="158"/>
        <v xml:space="preserve"> </v>
      </c>
      <c r="AK353" s="15" t="str">
        <f t="shared" si="157"/>
        <v xml:space="preserve"> </v>
      </c>
      <c r="AL353" s="17"/>
      <c r="AM353" s="15" t="str">
        <f t="shared" si="177"/>
        <v xml:space="preserve"> </v>
      </c>
      <c r="AN353" s="15" t="str">
        <f t="shared" si="178"/>
        <v xml:space="preserve"> </v>
      </c>
      <c r="AO353" s="21"/>
      <c r="AP353" s="22"/>
      <c r="AQ353" s="22"/>
      <c r="AR353" s="24" t="str">
        <f t="shared" si="179"/>
        <v xml:space="preserve"> </v>
      </c>
      <c r="AS353" s="2"/>
    </row>
    <row r="354" spans="1:45">
      <c r="A354" s="12">
        <v>336</v>
      </c>
      <c r="B354" s="89"/>
      <c r="C354" s="90"/>
      <c r="D354" s="91"/>
      <c r="E354" s="12"/>
      <c r="F354" s="15" t="str">
        <f t="shared" si="159"/>
        <v xml:space="preserve"> </v>
      </c>
      <c r="G354" s="15" t="str">
        <f t="shared" si="160"/>
        <v xml:space="preserve"> </v>
      </c>
      <c r="H354" s="12"/>
      <c r="I354" s="12"/>
      <c r="J354" s="17" t="str">
        <f t="shared" si="161"/>
        <v/>
      </c>
      <c r="K354" s="15" t="str">
        <f t="shared" si="162"/>
        <v/>
      </c>
      <c r="L354" s="15" t="str">
        <f t="shared" si="163"/>
        <v xml:space="preserve"> </v>
      </c>
      <c r="M354" s="17"/>
      <c r="N354" s="15" t="str">
        <f t="shared" si="164"/>
        <v xml:space="preserve"> </v>
      </c>
      <c r="O354" s="15" t="str">
        <f t="shared" si="165"/>
        <v xml:space="preserve"> </v>
      </c>
      <c r="P354" s="12"/>
      <c r="Q354" s="12"/>
      <c r="R354" s="17" t="str">
        <f t="shared" si="180"/>
        <v/>
      </c>
      <c r="S354" s="15" t="str">
        <f t="shared" si="166"/>
        <v/>
      </c>
      <c r="T354" s="15" t="str">
        <f t="shared" si="167"/>
        <v xml:space="preserve"> </v>
      </c>
      <c r="U354" s="12"/>
      <c r="V354" s="12"/>
      <c r="W354" s="17" t="str">
        <f t="shared" si="168"/>
        <v/>
      </c>
      <c r="X354" s="15" t="str">
        <f t="shared" si="169"/>
        <v/>
      </c>
      <c r="Y354" s="15" t="str">
        <f t="shared" si="170"/>
        <v xml:space="preserve"> </v>
      </c>
      <c r="Z354" s="20"/>
      <c r="AA354" s="15" t="str">
        <f t="shared" si="171"/>
        <v xml:space="preserve"> </v>
      </c>
      <c r="AB354" s="15" t="str">
        <f t="shared" si="172"/>
        <v xml:space="preserve"> </v>
      </c>
      <c r="AC354" s="20"/>
      <c r="AD354" s="15" t="str">
        <f t="shared" si="173"/>
        <v xml:space="preserve"> </v>
      </c>
      <c r="AE354" s="15" t="str">
        <f t="shared" si="174"/>
        <v xml:space="preserve"> </v>
      </c>
      <c r="AF354" s="20"/>
      <c r="AG354" s="15" t="str">
        <f t="shared" si="175"/>
        <v xml:space="preserve"> </v>
      </c>
      <c r="AH354" s="15" t="str">
        <f t="shared" si="176"/>
        <v xml:space="preserve"> </v>
      </c>
      <c r="AI354" s="12"/>
      <c r="AJ354" s="15" t="str">
        <f t="shared" si="158"/>
        <v xml:space="preserve"> </v>
      </c>
      <c r="AK354" s="15" t="str">
        <f t="shared" si="157"/>
        <v xml:space="preserve"> </v>
      </c>
      <c r="AL354" s="17"/>
      <c r="AM354" s="15" t="str">
        <f t="shared" si="177"/>
        <v xml:space="preserve"> </v>
      </c>
      <c r="AN354" s="15" t="str">
        <f t="shared" si="178"/>
        <v xml:space="preserve"> </v>
      </c>
      <c r="AO354" s="21"/>
      <c r="AP354" s="22"/>
      <c r="AQ354" s="22"/>
      <c r="AR354" s="24" t="str">
        <f t="shared" si="179"/>
        <v xml:space="preserve"> </v>
      </c>
      <c r="AS354" s="2"/>
    </row>
    <row r="355" spans="1:45">
      <c r="A355" s="45">
        <v>337</v>
      </c>
      <c r="B355" s="89"/>
      <c r="C355" s="90"/>
      <c r="D355" s="91"/>
      <c r="E355" s="12"/>
      <c r="F355" s="15" t="str">
        <f t="shared" si="159"/>
        <v xml:space="preserve"> </v>
      </c>
      <c r="G355" s="15" t="str">
        <f t="shared" si="160"/>
        <v xml:space="preserve"> </v>
      </c>
      <c r="H355" s="12"/>
      <c r="I355" s="12"/>
      <c r="J355" s="17" t="str">
        <f t="shared" si="161"/>
        <v/>
      </c>
      <c r="K355" s="15" t="str">
        <f t="shared" si="162"/>
        <v/>
      </c>
      <c r="L355" s="15" t="str">
        <f t="shared" si="163"/>
        <v xml:space="preserve"> </v>
      </c>
      <c r="M355" s="17"/>
      <c r="N355" s="15" t="str">
        <f t="shared" si="164"/>
        <v xml:space="preserve"> </v>
      </c>
      <c r="O355" s="15" t="str">
        <f t="shared" si="165"/>
        <v xml:space="preserve"> </v>
      </c>
      <c r="P355" s="12"/>
      <c r="Q355" s="12"/>
      <c r="R355" s="17" t="str">
        <f t="shared" si="180"/>
        <v/>
      </c>
      <c r="S355" s="15" t="str">
        <f t="shared" si="166"/>
        <v/>
      </c>
      <c r="T355" s="15" t="str">
        <f t="shared" si="167"/>
        <v xml:space="preserve"> </v>
      </c>
      <c r="U355" s="12"/>
      <c r="V355" s="12"/>
      <c r="W355" s="17" t="str">
        <f t="shared" si="168"/>
        <v/>
      </c>
      <c r="X355" s="15" t="str">
        <f t="shared" si="169"/>
        <v/>
      </c>
      <c r="Y355" s="15" t="str">
        <f t="shared" si="170"/>
        <v xml:space="preserve"> </v>
      </c>
      <c r="Z355" s="20"/>
      <c r="AA355" s="15" t="str">
        <f t="shared" si="171"/>
        <v xml:space="preserve"> </v>
      </c>
      <c r="AB355" s="15" t="str">
        <f t="shared" si="172"/>
        <v xml:space="preserve"> </v>
      </c>
      <c r="AC355" s="20"/>
      <c r="AD355" s="15" t="str">
        <f t="shared" si="173"/>
        <v xml:space="preserve"> </v>
      </c>
      <c r="AE355" s="15" t="str">
        <f t="shared" si="174"/>
        <v xml:space="preserve"> </v>
      </c>
      <c r="AF355" s="20"/>
      <c r="AG355" s="15" t="str">
        <f t="shared" si="175"/>
        <v xml:space="preserve"> </v>
      </c>
      <c r="AH355" s="15" t="str">
        <f t="shared" si="176"/>
        <v xml:space="preserve"> </v>
      </c>
      <c r="AI355" s="12"/>
      <c r="AJ355" s="15" t="str">
        <f t="shared" si="158"/>
        <v xml:space="preserve"> </v>
      </c>
      <c r="AK355" s="15" t="str">
        <f t="shared" si="157"/>
        <v xml:space="preserve"> </v>
      </c>
      <c r="AL355" s="17"/>
      <c r="AM355" s="15" t="str">
        <f t="shared" si="177"/>
        <v xml:space="preserve"> </v>
      </c>
      <c r="AN355" s="15" t="str">
        <f t="shared" si="178"/>
        <v xml:space="preserve"> </v>
      </c>
      <c r="AO355" s="21"/>
      <c r="AP355" s="22"/>
      <c r="AQ355" s="22"/>
      <c r="AR355" s="24" t="str">
        <f t="shared" si="179"/>
        <v xml:space="preserve"> </v>
      </c>
      <c r="AS355" s="2"/>
    </row>
    <row r="356" spans="1:45">
      <c r="A356" s="12">
        <v>338</v>
      </c>
      <c r="B356" s="89"/>
      <c r="C356" s="90"/>
      <c r="D356" s="91"/>
      <c r="E356" s="12"/>
      <c r="F356" s="15" t="str">
        <f t="shared" si="159"/>
        <v xml:space="preserve"> </v>
      </c>
      <c r="G356" s="15" t="str">
        <f t="shared" si="160"/>
        <v xml:space="preserve"> </v>
      </c>
      <c r="H356" s="12"/>
      <c r="I356" s="12"/>
      <c r="J356" s="17" t="str">
        <f t="shared" si="161"/>
        <v/>
      </c>
      <c r="K356" s="15" t="str">
        <f t="shared" si="162"/>
        <v/>
      </c>
      <c r="L356" s="15" t="str">
        <f t="shared" si="163"/>
        <v xml:space="preserve"> </v>
      </c>
      <c r="M356" s="17"/>
      <c r="N356" s="15" t="str">
        <f t="shared" si="164"/>
        <v xml:space="preserve"> </v>
      </c>
      <c r="O356" s="15" t="str">
        <f t="shared" si="165"/>
        <v xml:space="preserve"> </v>
      </c>
      <c r="P356" s="12"/>
      <c r="Q356" s="12"/>
      <c r="R356" s="17" t="str">
        <f t="shared" si="180"/>
        <v/>
      </c>
      <c r="S356" s="15" t="str">
        <f t="shared" si="166"/>
        <v/>
      </c>
      <c r="T356" s="15" t="str">
        <f t="shared" si="167"/>
        <v xml:space="preserve"> </v>
      </c>
      <c r="U356" s="12"/>
      <c r="V356" s="12"/>
      <c r="W356" s="17" t="str">
        <f t="shared" si="168"/>
        <v/>
      </c>
      <c r="X356" s="15" t="str">
        <f t="shared" si="169"/>
        <v/>
      </c>
      <c r="Y356" s="15" t="str">
        <f t="shared" si="170"/>
        <v xml:space="preserve"> </v>
      </c>
      <c r="Z356" s="20"/>
      <c r="AA356" s="15" t="str">
        <f t="shared" si="171"/>
        <v xml:space="preserve"> </v>
      </c>
      <c r="AB356" s="15" t="str">
        <f t="shared" si="172"/>
        <v xml:space="preserve"> </v>
      </c>
      <c r="AC356" s="20"/>
      <c r="AD356" s="15" t="str">
        <f t="shared" si="173"/>
        <v xml:space="preserve"> </v>
      </c>
      <c r="AE356" s="15" t="str">
        <f t="shared" si="174"/>
        <v xml:space="preserve"> </v>
      </c>
      <c r="AF356" s="20"/>
      <c r="AG356" s="15" t="str">
        <f t="shared" si="175"/>
        <v xml:space="preserve"> </v>
      </c>
      <c r="AH356" s="15" t="str">
        <f t="shared" si="176"/>
        <v xml:space="preserve"> </v>
      </c>
      <c r="AI356" s="12"/>
      <c r="AJ356" s="15" t="str">
        <f t="shared" si="158"/>
        <v xml:space="preserve"> </v>
      </c>
      <c r="AK356" s="15" t="str">
        <f t="shared" si="157"/>
        <v xml:space="preserve"> </v>
      </c>
      <c r="AL356" s="17"/>
      <c r="AM356" s="15" t="str">
        <f t="shared" si="177"/>
        <v xml:space="preserve"> </v>
      </c>
      <c r="AN356" s="15" t="str">
        <f t="shared" si="178"/>
        <v xml:space="preserve"> </v>
      </c>
      <c r="AO356" s="21"/>
      <c r="AP356" s="22"/>
      <c r="AQ356" s="22"/>
      <c r="AR356" s="24" t="str">
        <f t="shared" si="179"/>
        <v xml:space="preserve"> </v>
      </c>
      <c r="AS356" s="2"/>
    </row>
    <row r="357" spans="1:45">
      <c r="A357" s="45">
        <v>339</v>
      </c>
      <c r="B357" s="89"/>
      <c r="C357" s="90"/>
      <c r="D357" s="91"/>
      <c r="E357" s="12"/>
      <c r="F357" s="15" t="str">
        <f t="shared" si="159"/>
        <v xml:space="preserve"> </v>
      </c>
      <c r="G357" s="15" t="str">
        <f t="shared" si="160"/>
        <v xml:space="preserve"> </v>
      </c>
      <c r="H357" s="12"/>
      <c r="I357" s="12"/>
      <c r="J357" s="17" t="str">
        <f t="shared" si="161"/>
        <v/>
      </c>
      <c r="K357" s="15" t="str">
        <f t="shared" si="162"/>
        <v/>
      </c>
      <c r="L357" s="15" t="str">
        <f t="shared" si="163"/>
        <v xml:space="preserve"> </v>
      </c>
      <c r="M357" s="17"/>
      <c r="N357" s="15" t="str">
        <f t="shared" si="164"/>
        <v xml:space="preserve"> </v>
      </c>
      <c r="O357" s="15" t="str">
        <f t="shared" si="165"/>
        <v xml:space="preserve"> </v>
      </c>
      <c r="P357" s="12"/>
      <c r="Q357" s="12"/>
      <c r="R357" s="17" t="str">
        <f t="shared" si="180"/>
        <v/>
      </c>
      <c r="S357" s="15" t="str">
        <f t="shared" si="166"/>
        <v/>
      </c>
      <c r="T357" s="15" t="str">
        <f t="shared" si="167"/>
        <v xml:space="preserve"> </v>
      </c>
      <c r="U357" s="12"/>
      <c r="V357" s="12"/>
      <c r="W357" s="17" t="str">
        <f t="shared" si="168"/>
        <v/>
      </c>
      <c r="X357" s="15" t="str">
        <f t="shared" si="169"/>
        <v/>
      </c>
      <c r="Y357" s="15" t="str">
        <f t="shared" si="170"/>
        <v xml:space="preserve"> </v>
      </c>
      <c r="Z357" s="20"/>
      <c r="AA357" s="15" t="str">
        <f t="shared" si="171"/>
        <v xml:space="preserve"> </v>
      </c>
      <c r="AB357" s="15" t="str">
        <f t="shared" si="172"/>
        <v xml:space="preserve"> </v>
      </c>
      <c r="AC357" s="20"/>
      <c r="AD357" s="15" t="str">
        <f t="shared" si="173"/>
        <v xml:space="preserve"> </v>
      </c>
      <c r="AE357" s="15" t="str">
        <f t="shared" si="174"/>
        <v xml:space="preserve"> </v>
      </c>
      <c r="AF357" s="20"/>
      <c r="AG357" s="15" t="str">
        <f t="shared" si="175"/>
        <v xml:space="preserve"> </v>
      </c>
      <c r="AH357" s="15" t="str">
        <f t="shared" si="176"/>
        <v xml:space="preserve"> </v>
      </c>
      <c r="AI357" s="12"/>
      <c r="AJ357" s="15" t="str">
        <f t="shared" si="158"/>
        <v xml:space="preserve"> </v>
      </c>
      <c r="AK357" s="15" t="str">
        <f t="shared" si="157"/>
        <v xml:space="preserve"> </v>
      </c>
      <c r="AL357" s="17"/>
      <c r="AM357" s="15" t="str">
        <f t="shared" si="177"/>
        <v xml:space="preserve"> </v>
      </c>
      <c r="AN357" s="15" t="str">
        <f t="shared" si="178"/>
        <v xml:space="preserve"> </v>
      </c>
      <c r="AO357" s="21"/>
      <c r="AP357" s="22"/>
      <c r="AQ357" s="22"/>
      <c r="AR357" s="24" t="str">
        <f t="shared" si="179"/>
        <v xml:space="preserve"> </v>
      </c>
      <c r="AS357" s="2"/>
    </row>
    <row r="358" spans="1:45">
      <c r="A358" s="12">
        <v>340</v>
      </c>
      <c r="B358" s="89"/>
      <c r="C358" s="90"/>
      <c r="D358" s="91"/>
      <c r="E358" s="12"/>
      <c r="F358" s="15" t="str">
        <f t="shared" si="159"/>
        <v xml:space="preserve"> </v>
      </c>
      <c r="G358" s="15" t="str">
        <f t="shared" si="160"/>
        <v xml:space="preserve"> </v>
      </c>
      <c r="H358" s="12"/>
      <c r="I358" s="12"/>
      <c r="J358" s="17" t="str">
        <f t="shared" si="161"/>
        <v/>
      </c>
      <c r="K358" s="15" t="str">
        <f t="shared" si="162"/>
        <v/>
      </c>
      <c r="L358" s="15" t="str">
        <f t="shared" si="163"/>
        <v xml:space="preserve"> </v>
      </c>
      <c r="M358" s="17"/>
      <c r="N358" s="15" t="str">
        <f t="shared" si="164"/>
        <v xml:space="preserve"> </v>
      </c>
      <c r="O358" s="15" t="str">
        <f t="shared" si="165"/>
        <v xml:space="preserve"> </v>
      </c>
      <c r="P358" s="12"/>
      <c r="Q358" s="12"/>
      <c r="R358" s="17" t="str">
        <f t="shared" si="180"/>
        <v/>
      </c>
      <c r="S358" s="15" t="str">
        <f t="shared" si="166"/>
        <v/>
      </c>
      <c r="T358" s="15" t="str">
        <f t="shared" si="167"/>
        <v xml:space="preserve"> </v>
      </c>
      <c r="U358" s="12"/>
      <c r="V358" s="12"/>
      <c r="W358" s="17" t="str">
        <f t="shared" si="168"/>
        <v/>
      </c>
      <c r="X358" s="15" t="str">
        <f t="shared" si="169"/>
        <v/>
      </c>
      <c r="Y358" s="15" t="str">
        <f t="shared" si="170"/>
        <v xml:space="preserve"> </v>
      </c>
      <c r="Z358" s="20"/>
      <c r="AA358" s="15" t="str">
        <f t="shared" si="171"/>
        <v xml:space="preserve"> </v>
      </c>
      <c r="AB358" s="15" t="str">
        <f t="shared" si="172"/>
        <v xml:space="preserve"> </v>
      </c>
      <c r="AC358" s="20"/>
      <c r="AD358" s="15" t="str">
        <f t="shared" si="173"/>
        <v xml:space="preserve"> </v>
      </c>
      <c r="AE358" s="15" t="str">
        <f t="shared" si="174"/>
        <v xml:space="preserve"> </v>
      </c>
      <c r="AF358" s="20"/>
      <c r="AG358" s="15" t="str">
        <f t="shared" si="175"/>
        <v xml:space="preserve"> </v>
      </c>
      <c r="AH358" s="15" t="str">
        <f t="shared" si="176"/>
        <v xml:space="preserve"> </v>
      </c>
      <c r="AI358" s="12"/>
      <c r="AJ358" s="15" t="str">
        <f t="shared" si="158"/>
        <v xml:space="preserve"> </v>
      </c>
      <c r="AK358" s="15" t="str">
        <f t="shared" si="157"/>
        <v xml:space="preserve"> </v>
      </c>
      <c r="AL358" s="17"/>
      <c r="AM358" s="15" t="str">
        <f t="shared" si="177"/>
        <v xml:space="preserve"> </v>
      </c>
      <c r="AN358" s="15" t="str">
        <f t="shared" si="178"/>
        <v xml:space="preserve"> </v>
      </c>
      <c r="AO358" s="21"/>
      <c r="AP358" s="22"/>
      <c r="AQ358" s="22"/>
      <c r="AR358" s="24" t="str">
        <f t="shared" si="179"/>
        <v xml:space="preserve"> </v>
      </c>
      <c r="AS358" s="2"/>
    </row>
    <row r="359" spans="1:45">
      <c r="A359" s="45">
        <v>341</v>
      </c>
      <c r="B359" s="89"/>
      <c r="C359" s="90"/>
      <c r="D359" s="91"/>
      <c r="E359" s="12"/>
      <c r="F359" s="15" t="str">
        <f t="shared" si="159"/>
        <v xml:space="preserve"> </v>
      </c>
      <c r="G359" s="15" t="str">
        <f t="shared" si="160"/>
        <v xml:space="preserve"> </v>
      </c>
      <c r="H359" s="12"/>
      <c r="I359" s="12"/>
      <c r="J359" s="17" t="str">
        <f t="shared" si="161"/>
        <v/>
      </c>
      <c r="K359" s="15" t="str">
        <f t="shared" si="162"/>
        <v/>
      </c>
      <c r="L359" s="15" t="str">
        <f t="shared" si="163"/>
        <v xml:space="preserve"> </v>
      </c>
      <c r="M359" s="17"/>
      <c r="N359" s="15" t="str">
        <f t="shared" si="164"/>
        <v xml:space="preserve"> </v>
      </c>
      <c r="O359" s="15" t="str">
        <f t="shared" si="165"/>
        <v xml:space="preserve"> </v>
      </c>
      <c r="P359" s="12"/>
      <c r="Q359" s="12"/>
      <c r="R359" s="17" t="str">
        <f t="shared" si="180"/>
        <v/>
      </c>
      <c r="S359" s="15" t="str">
        <f t="shared" si="166"/>
        <v/>
      </c>
      <c r="T359" s="15" t="str">
        <f t="shared" si="167"/>
        <v xml:space="preserve"> </v>
      </c>
      <c r="U359" s="12"/>
      <c r="V359" s="12"/>
      <c r="W359" s="17" t="str">
        <f t="shared" si="168"/>
        <v/>
      </c>
      <c r="X359" s="15" t="str">
        <f t="shared" si="169"/>
        <v/>
      </c>
      <c r="Y359" s="15" t="str">
        <f t="shared" si="170"/>
        <v xml:space="preserve"> </v>
      </c>
      <c r="Z359" s="20"/>
      <c r="AA359" s="15" t="str">
        <f t="shared" si="171"/>
        <v xml:space="preserve"> </v>
      </c>
      <c r="AB359" s="15" t="str">
        <f t="shared" si="172"/>
        <v xml:space="preserve"> </v>
      </c>
      <c r="AC359" s="20"/>
      <c r="AD359" s="15" t="str">
        <f t="shared" si="173"/>
        <v xml:space="preserve"> </v>
      </c>
      <c r="AE359" s="15" t="str">
        <f t="shared" si="174"/>
        <v xml:space="preserve"> </v>
      </c>
      <c r="AF359" s="20"/>
      <c r="AG359" s="15" t="str">
        <f t="shared" si="175"/>
        <v xml:space="preserve"> </v>
      </c>
      <c r="AH359" s="15" t="str">
        <f t="shared" si="176"/>
        <v xml:space="preserve"> </v>
      </c>
      <c r="AI359" s="12"/>
      <c r="AJ359" s="15" t="str">
        <f t="shared" si="158"/>
        <v xml:space="preserve"> </v>
      </c>
      <c r="AK359" s="15" t="str">
        <f t="shared" ref="AK359:AK422" si="181">IF(AJ359="A",1,IF(AJ359="B",2,IF(AJ359="C",3,IF(AJ359="D",4,IF(AJ359="E",5,IF(AJ359="S",6,IF(AJ359="F",7," ")))))))</f>
        <v xml:space="preserve"> </v>
      </c>
      <c r="AL359" s="17"/>
      <c r="AM359" s="15" t="str">
        <f t="shared" si="177"/>
        <v xml:space="preserve"> </v>
      </c>
      <c r="AN359" s="15" t="str">
        <f t="shared" si="178"/>
        <v xml:space="preserve"> </v>
      </c>
      <c r="AO359" s="21"/>
      <c r="AP359" s="22"/>
      <c r="AQ359" s="22"/>
      <c r="AR359" s="24" t="str">
        <f t="shared" si="179"/>
        <v xml:space="preserve"> </v>
      </c>
      <c r="AS359" s="2"/>
    </row>
    <row r="360" spans="1:45">
      <c r="A360" s="12">
        <v>342</v>
      </c>
      <c r="B360" s="89"/>
      <c r="C360" s="90"/>
      <c r="D360" s="91"/>
      <c r="E360" s="12"/>
      <c r="F360" s="15" t="str">
        <f t="shared" si="159"/>
        <v xml:space="preserve"> </v>
      </c>
      <c r="G360" s="15" t="str">
        <f t="shared" si="160"/>
        <v xml:space="preserve"> </v>
      </c>
      <c r="H360" s="12"/>
      <c r="I360" s="12"/>
      <c r="J360" s="17" t="str">
        <f t="shared" si="161"/>
        <v/>
      </c>
      <c r="K360" s="15" t="str">
        <f t="shared" si="162"/>
        <v/>
      </c>
      <c r="L360" s="15" t="str">
        <f t="shared" si="163"/>
        <v xml:space="preserve"> </v>
      </c>
      <c r="M360" s="17"/>
      <c r="N360" s="15" t="str">
        <f t="shared" si="164"/>
        <v xml:space="preserve"> </v>
      </c>
      <c r="O360" s="15" t="str">
        <f t="shared" si="165"/>
        <v xml:space="preserve"> </v>
      </c>
      <c r="P360" s="12"/>
      <c r="Q360" s="12"/>
      <c r="R360" s="17" t="str">
        <f t="shared" si="180"/>
        <v/>
      </c>
      <c r="S360" s="15" t="str">
        <f t="shared" si="166"/>
        <v/>
      </c>
      <c r="T360" s="15" t="str">
        <f t="shared" si="167"/>
        <v xml:space="preserve"> </v>
      </c>
      <c r="U360" s="12"/>
      <c r="V360" s="12"/>
      <c r="W360" s="17" t="str">
        <f t="shared" si="168"/>
        <v/>
      </c>
      <c r="X360" s="15" t="str">
        <f t="shared" si="169"/>
        <v/>
      </c>
      <c r="Y360" s="15" t="str">
        <f t="shared" si="170"/>
        <v xml:space="preserve"> </v>
      </c>
      <c r="Z360" s="20"/>
      <c r="AA360" s="15" t="str">
        <f t="shared" si="171"/>
        <v xml:space="preserve"> </v>
      </c>
      <c r="AB360" s="15" t="str">
        <f t="shared" si="172"/>
        <v xml:space="preserve"> </v>
      </c>
      <c r="AC360" s="20"/>
      <c r="AD360" s="15" t="str">
        <f t="shared" si="173"/>
        <v xml:space="preserve"> </v>
      </c>
      <c r="AE360" s="15" t="str">
        <f t="shared" si="174"/>
        <v xml:space="preserve"> </v>
      </c>
      <c r="AF360" s="20"/>
      <c r="AG360" s="15" t="str">
        <f t="shared" si="175"/>
        <v xml:space="preserve"> </v>
      </c>
      <c r="AH360" s="15" t="str">
        <f t="shared" si="176"/>
        <v xml:space="preserve"> </v>
      </c>
      <c r="AI360" s="12"/>
      <c r="AJ360" s="15" t="str">
        <f t="shared" si="158"/>
        <v xml:space="preserve"> </v>
      </c>
      <c r="AK360" s="15" t="str">
        <f t="shared" si="181"/>
        <v xml:space="preserve"> </v>
      </c>
      <c r="AL360" s="17"/>
      <c r="AM360" s="15" t="str">
        <f t="shared" si="177"/>
        <v xml:space="preserve"> </v>
      </c>
      <c r="AN360" s="15" t="str">
        <f t="shared" si="178"/>
        <v xml:space="preserve"> </v>
      </c>
      <c r="AO360" s="21"/>
      <c r="AP360" s="22"/>
      <c r="AQ360" s="22"/>
      <c r="AR360" s="24" t="str">
        <f t="shared" si="179"/>
        <v xml:space="preserve"> </v>
      </c>
      <c r="AS360" s="2"/>
    </row>
    <row r="361" spans="1:45">
      <c r="A361" s="45">
        <v>343</v>
      </c>
      <c r="B361" s="89"/>
      <c r="C361" s="90"/>
      <c r="D361" s="91"/>
      <c r="E361" s="12"/>
      <c r="F361" s="15" t="str">
        <f t="shared" si="159"/>
        <v xml:space="preserve"> </v>
      </c>
      <c r="G361" s="15" t="str">
        <f t="shared" si="160"/>
        <v xml:space="preserve"> </v>
      </c>
      <c r="H361" s="12"/>
      <c r="I361" s="12"/>
      <c r="J361" s="17" t="str">
        <f t="shared" si="161"/>
        <v/>
      </c>
      <c r="K361" s="15" t="str">
        <f t="shared" si="162"/>
        <v/>
      </c>
      <c r="L361" s="15" t="str">
        <f t="shared" si="163"/>
        <v xml:space="preserve"> </v>
      </c>
      <c r="M361" s="17"/>
      <c r="N361" s="15" t="str">
        <f t="shared" si="164"/>
        <v xml:space="preserve"> </v>
      </c>
      <c r="O361" s="15" t="str">
        <f t="shared" si="165"/>
        <v xml:space="preserve"> </v>
      </c>
      <c r="P361" s="12"/>
      <c r="Q361" s="12"/>
      <c r="R361" s="17" t="str">
        <f t="shared" si="180"/>
        <v/>
      </c>
      <c r="S361" s="15" t="str">
        <f t="shared" si="166"/>
        <v/>
      </c>
      <c r="T361" s="15" t="str">
        <f t="shared" si="167"/>
        <v xml:space="preserve"> </v>
      </c>
      <c r="U361" s="12"/>
      <c r="V361" s="12"/>
      <c r="W361" s="17" t="str">
        <f t="shared" si="168"/>
        <v/>
      </c>
      <c r="X361" s="15" t="str">
        <f t="shared" si="169"/>
        <v/>
      </c>
      <c r="Y361" s="15" t="str">
        <f t="shared" si="170"/>
        <v xml:space="preserve"> </v>
      </c>
      <c r="Z361" s="20"/>
      <c r="AA361" s="15" t="str">
        <f t="shared" si="171"/>
        <v xml:space="preserve"> </v>
      </c>
      <c r="AB361" s="15" t="str">
        <f t="shared" si="172"/>
        <v xml:space="preserve"> </v>
      </c>
      <c r="AC361" s="20"/>
      <c r="AD361" s="15" t="str">
        <f t="shared" si="173"/>
        <v xml:space="preserve"> </v>
      </c>
      <c r="AE361" s="15" t="str">
        <f t="shared" si="174"/>
        <v xml:space="preserve"> </v>
      </c>
      <c r="AF361" s="20"/>
      <c r="AG361" s="15" t="str">
        <f t="shared" si="175"/>
        <v xml:space="preserve"> </v>
      </c>
      <c r="AH361" s="15" t="str">
        <f t="shared" si="176"/>
        <v xml:space="preserve"> </v>
      </c>
      <c r="AI361" s="12"/>
      <c r="AJ361" s="15" t="str">
        <f t="shared" si="158"/>
        <v xml:space="preserve"> </v>
      </c>
      <c r="AK361" s="15" t="str">
        <f t="shared" si="181"/>
        <v xml:space="preserve"> </v>
      </c>
      <c r="AL361" s="17"/>
      <c r="AM361" s="15" t="str">
        <f t="shared" si="177"/>
        <v xml:space="preserve"> </v>
      </c>
      <c r="AN361" s="15" t="str">
        <f t="shared" si="178"/>
        <v xml:space="preserve"> </v>
      </c>
      <c r="AO361" s="21"/>
      <c r="AP361" s="22"/>
      <c r="AQ361" s="22"/>
      <c r="AR361" s="24" t="str">
        <f t="shared" si="179"/>
        <v xml:space="preserve"> </v>
      </c>
      <c r="AS361" s="2"/>
    </row>
    <row r="362" spans="1:45">
      <c r="A362" s="12">
        <v>344</v>
      </c>
      <c r="B362" s="89"/>
      <c r="C362" s="90"/>
      <c r="D362" s="91"/>
      <c r="E362" s="12"/>
      <c r="F362" s="15" t="str">
        <f t="shared" si="159"/>
        <v xml:space="preserve"> </v>
      </c>
      <c r="G362" s="15" t="str">
        <f t="shared" si="160"/>
        <v xml:space="preserve"> </v>
      </c>
      <c r="H362" s="12"/>
      <c r="I362" s="12"/>
      <c r="J362" s="17" t="str">
        <f t="shared" si="161"/>
        <v/>
      </c>
      <c r="K362" s="15" t="str">
        <f t="shared" si="162"/>
        <v/>
      </c>
      <c r="L362" s="15" t="str">
        <f t="shared" si="163"/>
        <v xml:space="preserve"> </v>
      </c>
      <c r="M362" s="17"/>
      <c r="N362" s="15" t="str">
        <f t="shared" si="164"/>
        <v xml:space="preserve"> </v>
      </c>
      <c r="O362" s="15" t="str">
        <f t="shared" si="165"/>
        <v xml:space="preserve"> </v>
      </c>
      <c r="P362" s="12"/>
      <c r="Q362" s="12"/>
      <c r="R362" s="17" t="str">
        <f t="shared" si="180"/>
        <v/>
      </c>
      <c r="S362" s="15" t="str">
        <f t="shared" si="166"/>
        <v/>
      </c>
      <c r="T362" s="15" t="str">
        <f t="shared" si="167"/>
        <v xml:space="preserve"> </v>
      </c>
      <c r="U362" s="12"/>
      <c r="V362" s="12"/>
      <c r="W362" s="17" t="str">
        <f t="shared" si="168"/>
        <v/>
      </c>
      <c r="X362" s="15" t="str">
        <f t="shared" si="169"/>
        <v/>
      </c>
      <c r="Y362" s="15" t="str">
        <f t="shared" si="170"/>
        <v xml:space="preserve"> </v>
      </c>
      <c r="Z362" s="20"/>
      <c r="AA362" s="15" t="str">
        <f t="shared" si="171"/>
        <v xml:space="preserve"> </v>
      </c>
      <c r="AB362" s="15" t="str">
        <f t="shared" si="172"/>
        <v xml:space="preserve"> </v>
      </c>
      <c r="AC362" s="20"/>
      <c r="AD362" s="15" t="str">
        <f t="shared" si="173"/>
        <v xml:space="preserve"> </v>
      </c>
      <c r="AE362" s="15" t="str">
        <f t="shared" si="174"/>
        <v xml:space="preserve"> </v>
      </c>
      <c r="AF362" s="20"/>
      <c r="AG362" s="15" t="str">
        <f t="shared" si="175"/>
        <v xml:space="preserve"> </v>
      </c>
      <c r="AH362" s="15" t="str">
        <f t="shared" si="176"/>
        <v xml:space="preserve"> </v>
      </c>
      <c r="AI362" s="12"/>
      <c r="AJ362" s="15" t="str">
        <f t="shared" si="158"/>
        <v xml:space="preserve"> </v>
      </c>
      <c r="AK362" s="15" t="str">
        <f t="shared" si="181"/>
        <v xml:space="preserve"> </v>
      </c>
      <c r="AL362" s="17"/>
      <c r="AM362" s="15" t="str">
        <f t="shared" si="177"/>
        <v xml:space="preserve"> </v>
      </c>
      <c r="AN362" s="15" t="str">
        <f t="shared" si="178"/>
        <v xml:space="preserve"> </v>
      </c>
      <c r="AO362" s="21"/>
      <c r="AP362" s="22"/>
      <c r="AQ362" s="22"/>
      <c r="AR362" s="24" t="str">
        <f t="shared" si="179"/>
        <v xml:space="preserve"> </v>
      </c>
      <c r="AS362" s="2"/>
    </row>
    <row r="363" spans="1:45">
      <c r="A363" s="45">
        <v>345</v>
      </c>
      <c r="B363" s="89"/>
      <c r="C363" s="90"/>
      <c r="D363" s="91"/>
      <c r="E363" s="12"/>
      <c r="F363" s="15" t="str">
        <f t="shared" si="159"/>
        <v xml:space="preserve"> </v>
      </c>
      <c r="G363" s="15" t="str">
        <f t="shared" si="160"/>
        <v xml:space="preserve"> </v>
      </c>
      <c r="H363" s="12"/>
      <c r="I363" s="12"/>
      <c r="J363" s="17" t="str">
        <f t="shared" si="161"/>
        <v/>
      </c>
      <c r="K363" s="15" t="str">
        <f t="shared" si="162"/>
        <v/>
      </c>
      <c r="L363" s="15" t="str">
        <f t="shared" si="163"/>
        <v xml:space="preserve"> </v>
      </c>
      <c r="M363" s="17"/>
      <c r="N363" s="15" t="str">
        <f t="shared" si="164"/>
        <v xml:space="preserve"> </v>
      </c>
      <c r="O363" s="15" t="str">
        <f t="shared" si="165"/>
        <v xml:space="preserve"> </v>
      </c>
      <c r="P363" s="12"/>
      <c r="Q363" s="12"/>
      <c r="R363" s="17" t="str">
        <f t="shared" si="180"/>
        <v/>
      </c>
      <c r="S363" s="15" t="str">
        <f t="shared" si="166"/>
        <v/>
      </c>
      <c r="T363" s="15" t="str">
        <f t="shared" si="167"/>
        <v xml:space="preserve"> </v>
      </c>
      <c r="U363" s="12"/>
      <c r="V363" s="12"/>
      <c r="W363" s="17" t="str">
        <f t="shared" si="168"/>
        <v/>
      </c>
      <c r="X363" s="15" t="str">
        <f t="shared" si="169"/>
        <v/>
      </c>
      <c r="Y363" s="15" t="str">
        <f t="shared" si="170"/>
        <v xml:space="preserve"> </v>
      </c>
      <c r="Z363" s="20"/>
      <c r="AA363" s="15" t="str">
        <f t="shared" si="171"/>
        <v xml:space="preserve"> </v>
      </c>
      <c r="AB363" s="15" t="str">
        <f t="shared" si="172"/>
        <v xml:space="preserve"> </v>
      </c>
      <c r="AC363" s="20"/>
      <c r="AD363" s="15" t="str">
        <f t="shared" si="173"/>
        <v xml:space="preserve"> </v>
      </c>
      <c r="AE363" s="15" t="str">
        <f t="shared" si="174"/>
        <v xml:space="preserve"> </v>
      </c>
      <c r="AF363" s="20"/>
      <c r="AG363" s="15" t="str">
        <f t="shared" si="175"/>
        <v xml:space="preserve"> </v>
      </c>
      <c r="AH363" s="15" t="str">
        <f t="shared" si="176"/>
        <v xml:space="preserve"> </v>
      </c>
      <c r="AI363" s="12"/>
      <c r="AJ363" s="15" t="str">
        <f t="shared" si="158"/>
        <v xml:space="preserve"> </v>
      </c>
      <c r="AK363" s="15" t="str">
        <f t="shared" si="181"/>
        <v xml:space="preserve"> </v>
      </c>
      <c r="AL363" s="17"/>
      <c r="AM363" s="15" t="str">
        <f t="shared" si="177"/>
        <v xml:space="preserve"> </v>
      </c>
      <c r="AN363" s="15" t="str">
        <f t="shared" si="178"/>
        <v xml:space="preserve"> </v>
      </c>
      <c r="AO363" s="21"/>
      <c r="AP363" s="22"/>
      <c r="AQ363" s="22"/>
      <c r="AR363" s="24" t="str">
        <f t="shared" si="179"/>
        <v xml:space="preserve"> </v>
      </c>
      <c r="AS363" s="2"/>
    </row>
    <row r="364" spans="1:45">
      <c r="A364" s="12">
        <v>346</v>
      </c>
      <c r="B364" s="89"/>
      <c r="C364" s="90"/>
      <c r="D364" s="91"/>
      <c r="E364" s="12"/>
      <c r="F364" s="15" t="str">
        <f t="shared" si="159"/>
        <v xml:space="preserve"> </v>
      </c>
      <c r="G364" s="15" t="str">
        <f t="shared" si="160"/>
        <v xml:space="preserve"> </v>
      </c>
      <c r="H364" s="12"/>
      <c r="I364" s="12"/>
      <c r="J364" s="17" t="str">
        <f t="shared" si="161"/>
        <v/>
      </c>
      <c r="K364" s="15" t="str">
        <f t="shared" si="162"/>
        <v/>
      </c>
      <c r="L364" s="15" t="str">
        <f t="shared" si="163"/>
        <v xml:space="preserve"> </v>
      </c>
      <c r="M364" s="17"/>
      <c r="N364" s="15" t="str">
        <f t="shared" si="164"/>
        <v xml:space="preserve"> </v>
      </c>
      <c r="O364" s="15" t="str">
        <f t="shared" si="165"/>
        <v xml:space="preserve"> </v>
      </c>
      <c r="P364" s="12"/>
      <c r="Q364" s="12"/>
      <c r="R364" s="17" t="str">
        <f t="shared" si="180"/>
        <v/>
      </c>
      <c r="S364" s="15" t="str">
        <f t="shared" si="166"/>
        <v/>
      </c>
      <c r="T364" s="15" t="str">
        <f t="shared" si="167"/>
        <v xml:space="preserve"> </v>
      </c>
      <c r="U364" s="12"/>
      <c r="V364" s="12"/>
      <c r="W364" s="17" t="str">
        <f t="shared" si="168"/>
        <v/>
      </c>
      <c r="X364" s="15" t="str">
        <f t="shared" si="169"/>
        <v/>
      </c>
      <c r="Y364" s="15" t="str">
        <f t="shared" si="170"/>
        <v xml:space="preserve"> </v>
      </c>
      <c r="Z364" s="20"/>
      <c r="AA364" s="15" t="str">
        <f t="shared" si="171"/>
        <v xml:space="preserve"> </v>
      </c>
      <c r="AB364" s="15" t="str">
        <f t="shared" si="172"/>
        <v xml:space="preserve"> </v>
      </c>
      <c r="AC364" s="20"/>
      <c r="AD364" s="15" t="str">
        <f t="shared" si="173"/>
        <v xml:space="preserve"> </v>
      </c>
      <c r="AE364" s="15" t="str">
        <f t="shared" si="174"/>
        <v xml:space="preserve"> </v>
      </c>
      <c r="AF364" s="20"/>
      <c r="AG364" s="15" t="str">
        <f t="shared" si="175"/>
        <v xml:space="preserve"> </v>
      </c>
      <c r="AH364" s="15" t="str">
        <f t="shared" si="176"/>
        <v xml:space="preserve"> </v>
      </c>
      <c r="AI364" s="12"/>
      <c r="AJ364" s="15" t="str">
        <f t="shared" si="158"/>
        <v xml:space="preserve"> </v>
      </c>
      <c r="AK364" s="15" t="str">
        <f t="shared" si="181"/>
        <v xml:space="preserve"> </v>
      </c>
      <c r="AL364" s="17"/>
      <c r="AM364" s="15" t="str">
        <f t="shared" si="177"/>
        <v xml:space="preserve"> </v>
      </c>
      <c r="AN364" s="15" t="str">
        <f t="shared" si="178"/>
        <v xml:space="preserve"> </v>
      </c>
      <c r="AO364" s="21"/>
      <c r="AP364" s="22"/>
      <c r="AQ364" s="22"/>
      <c r="AR364" s="24" t="str">
        <f t="shared" si="179"/>
        <v xml:space="preserve"> </v>
      </c>
      <c r="AS364" s="2"/>
    </row>
    <row r="365" spans="1:45">
      <c r="A365" s="45">
        <v>347</v>
      </c>
      <c r="B365" s="89"/>
      <c r="C365" s="90"/>
      <c r="D365" s="91"/>
      <c r="E365" s="12"/>
      <c r="F365" s="15" t="str">
        <f t="shared" si="159"/>
        <v xml:space="preserve"> </v>
      </c>
      <c r="G365" s="15" t="str">
        <f t="shared" si="160"/>
        <v xml:space="preserve"> </v>
      </c>
      <c r="H365" s="12"/>
      <c r="I365" s="12"/>
      <c r="J365" s="17" t="str">
        <f t="shared" si="161"/>
        <v/>
      </c>
      <c r="K365" s="15" t="str">
        <f t="shared" si="162"/>
        <v/>
      </c>
      <c r="L365" s="15" t="str">
        <f t="shared" si="163"/>
        <v xml:space="preserve"> </v>
      </c>
      <c r="M365" s="17"/>
      <c r="N365" s="15" t="str">
        <f t="shared" si="164"/>
        <v xml:space="preserve"> </v>
      </c>
      <c r="O365" s="15" t="str">
        <f t="shared" si="165"/>
        <v xml:space="preserve"> </v>
      </c>
      <c r="P365" s="12"/>
      <c r="Q365" s="12"/>
      <c r="R365" s="17" t="str">
        <f t="shared" si="180"/>
        <v/>
      </c>
      <c r="S365" s="15" t="str">
        <f t="shared" si="166"/>
        <v/>
      </c>
      <c r="T365" s="15" t="str">
        <f t="shared" si="167"/>
        <v xml:space="preserve"> </v>
      </c>
      <c r="U365" s="12"/>
      <c r="V365" s="12"/>
      <c r="W365" s="17" t="str">
        <f t="shared" si="168"/>
        <v/>
      </c>
      <c r="X365" s="15" t="str">
        <f t="shared" si="169"/>
        <v/>
      </c>
      <c r="Y365" s="15" t="str">
        <f t="shared" si="170"/>
        <v xml:space="preserve"> </v>
      </c>
      <c r="Z365" s="20"/>
      <c r="AA365" s="15" t="str">
        <f t="shared" si="171"/>
        <v xml:space="preserve"> </v>
      </c>
      <c r="AB365" s="15" t="str">
        <f t="shared" si="172"/>
        <v xml:space="preserve"> </v>
      </c>
      <c r="AC365" s="20"/>
      <c r="AD365" s="15" t="str">
        <f t="shared" si="173"/>
        <v xml:space="preserve"> </v>
      </c>
      <c r="AE365" s="15" t="str">
        <f t="shared" si="174"/>
        <v xml:space="preserve"> </v>
      </c>
      <c r="AF365" s="20"/>
      <c r="AG365" s="15" t="str">
        <f t="shared" si="175"/>
        <v xml:space="preserve"> </v>
      </c>
      <c r="AH365" s="15" t="str">
        <f t="shared" si="176"/>
        <v xml:space="preserve"> </v>
      </c>
      <c r="AI365" s="12"/>
      <c r="AJ365" s="15" t="str">
        <f t="shared" si="158"/>
        <v xml:space="preserve"> </v>
      </c>
      <c r="AK365" s="15" t="str">
        <f t="shared" si="181"/>
        <v xml:space="preserve"> </v>
      </c>
      <c r="AL365" s="17"/>
      <c r="AM365" s="15" t="str">
        <f t="shared" si="177"/>
        <v xml:space="preserve"> </v>
      </c>
      <c r="AN365" s="15" t="str">
        <f t="shared" si="178"/>
        <v xml:space="preserve"> </v>
      </c>
      <c r="AO365" s="21"/>
      <c r="AP365" s="22"/>
      <c r="AQ365" s="22"/>
      <c r="AR365" s="24" t="str">
        <f t="shared" si="179"/>
        <v xml:space="preserve"> </v>
      </c>
      <c r="AS365" s="2"/>
    </row>
    <row r="366" spans="1:45">
      <c r="A366" s="12">
        <v>348</v>
      </c>
      <c r="B366" s="89"/>
      <c r="C366" s="90"/>
      <c r="D366" s="91"/>
      <c r="E366" s="12"/>
      <c r="F366" s="15" t="str">
        <f t="shared" si="159"/>
        <v xml:space="preserve"> </v>
      </c>
      <c r="G366" s="15" t="str">
        <f t="shared" si="160"/>
        <v xml:space="preserve"> </v>
      </c>
      <c r="H366" s="12"/>
      <c r="I366" s="12"/>
      <c r="J366" s="17" t="str">
        <f t="shared" si="161"/>
        <v/>
      </c>
      <c r="K366" s="15" t="str">
        <f t="shared" si="162"/>
        <v/>
      </c>
      <c r="L366" s="15" t="str">
        <f t="shared" si="163"/>
        <v xml:space="preserve"> </v>
      </c>
      <c r="M366" s="17"/>
      <c r="N366" s="15" t="str">
        <f t="shared" si="164"/>
        <v xml:space="preserve"> </v>
      </c>
      <c r="O366" s="15" t="str">
        <f t="shared" si="165"/>
        <v xml:space="preserve"> </v>
      </c>
      <c r="P366" s="12"/>
      <c r="Q366" s="12"/>
      <c r="R366" s="17" t="str">
        <f t="shared" si="180"/>
        <v/>
      </c>
      <c r="S366" s="15" t="str">
        <f t="shared" si="166"/>
        <v/>
      </c>
      <c r="T366" s="15" t="str">
        <f t="shared" si="167"/>
        <v xml:space="preserve"> </v>
      </c>
      <c r="U366" s="12"/>
      <c r="V366" s="12"/>
      <c r="W366" s="17" t="str">
        <f t="shared" si="168"/>
        <v/>
      </c>
      <c r="X366" s="15" t="str">
        <f t="shared" si="169"/>
        <v/>
      </c>
      <c r="Y366" s="15" t="str">
        <f t="shared" si="170"/>
        <v xml:space="preserve"> </v>
      </c>
      <c r="Z366" s="20"/>
      <c r="AA366" s="15" t="str">
        <f t="shared" si="171"/>
        <v xml:space="preserve"> </v>
      </c>
      <c r="AB366" s="15" t="str">
        <f t="shared" si="172"/>
        <v xml:space="preserve"> </v>
      </c>
      <c r="AC366" s="20"/>
      <c r="AD366" s="15" t="str">
        <f t="shared" si="173"/>
        <v xml:space="preserve"> </v>
      </c>
      <c r="AE366" s="15" t="str">
        <f t="shared" si="174"/>
        <v xml:space="preserve"> </v>
      </c>
      <c r="AF366" s="20"/>
      <c r="AG366" s="15" t="str">
        <f t="shared" si="175"/>
        <v xml:space="preserve"> </v>
      </c>
      <c r="AH366" s="15" t="str">
        <f t="shared" si="176"/>
        <v xml:space="preserve"> </v>
      </c>
      <c r="AI366" s="12"/>
      <c r="AJ366" s="15" t="str">
        <f t="shared" si="158"/>
        <v xml:space="preserve"> </v>
      </c>
      <c r="AK366" s="15" t="str">
        <f t="shared" si="181"/>
        <v xml:space="preserve"> </v>
      </c>
      <c r="AL366" s="17"/>
      <c r="AM366" s="15" t="str">
        <f t="shared" si="177"/>
        <v xml:space="preserve"> </v>
      </c>
      <c r="AN366" s="15" t="str">
        <f t="shared" si="178"/>
        <v xml:space="preserve"> </v>
      </c>
      <c r="AO366" s="21"/>
      <c r="AP366" s="22"/>
      <c r="AQ366" s="22"/>
      <c r="AR366" s="24" t="str">
        <f t="shared" si="179"/>
        <v xml:space="preserve"> </v>
      </c>
      <c r="AS366" s="2"/>
    </row>
    <row r="367" spans="1:45">
      <c r="A367" s="45">
        <v>349</v>
      </c>
      <c r="B367" s="89"/>
      <c r="C367" s="90"/>
      <c r="D367" s="91"/>
      <c r="E367" s="12"/>
      <c r="F367" s="15" t="str">
        <f t="shared" si="159"/>
        <v xml:space="preserve"> </v>
      </c>
      <c r="G367" s="15" t="str">
        <f t="shared" si="160"/>
        <v xml:space="preserve"> </v>
      </c>
      <c r="H367" s="12"/>
      <c r="I367" s="12"/>
      <c r="J367" s="17" t="str">
        <f t="shared" si="161"/>
        <v/>
      </c>
      <c r="K367" s="15" t="str">
        <f t="shared" si="162"/>
        <v/>
      </c>
      <c r="L367" s="15" t="str">
        <f t="shared" si="163"/>
        <v xml:space="preserve"> </v>
      </c>
      <c r="M367" s="17"/>
      <c r="N367" s="15" t="str">
        <f t="shared" si="164"/>
        <v xml:space="preserve"> </v>
      </c>
      <c r="O367" s="15" t="str">
        <f t="shared" si="165"/>
        <v xml:space="preserve"> </v>
      </c>
      <c r="P367" s="12"/>
      <c r="Q367" s="12"/>
      <c r="R367" s="17" t="str">
        <f t="shared" si="180"/>
        <v/>
      </c>
      <c r="S367" s="15" t="str">
        <f t="shared" si="166"/>
        <v/>
      </c>
      <c r="T367" s="15" t="str">
        <f t="shared" si="167"/>
        <v xml:space="preserve"> </v>
      </c>
      <c r="U367" s="12"/>
      <c r="V367" s="12"/>
      <c r="W367" s="17" t="str">
        <f t="shared" si="168"/>
        <v/>
      </c>
      <c r="X367" s="15" t="str">
        <f t="shared" si="169"/>
        <v/>
      </c>
      <c r="Y367" s="15" t="str">
        <f t="shared" si="170"/>
        <v xml:space="preserve"> </v>
      </c>
      <c r="Z367" s="20"/>
      <c r="AA367" s="15" t="str">
        <f t="shared" si="171"/>
        <v xml:space="preserve"> </v>
      </c>
      <c r="AB367" s="15" t="str">
        <f t="shared" si="172"/>
        <v xml:space="preserve"> </v>
      </c>
      <c r="AC367" s="20"/>
      <c r="AD367" s="15" t="str">
        <f t="shared" si="173"/>
        <v xml:space="preserve"> </v>
      </c>
      <c r="AE367" s="15" t="str">
        <f t="shared" si="174"/>
        <v xml:space="preserve"> </v>
      </c>
      <c r="AF367" s="20"/>
      <c r="AG367" s="15" t="str">
        <f t="shared" si="175"/>
        <v xml:space="preserve"> </v>
      </c>
      <c r="AH367" s="15" t="str">
        <f t="shared" si="176"/>
        <v xml:space="preserve"> </v>
      </c>
      <c r="AI367" s="12"/>
      <c r="AJ367" s="15" t="str">
        <f t="shared" si="158"/>
        <v xml:space="preserve"> </v>
      </c>
      <c r="AK367" s="15" t="str">
        <f t="shared" si="181"/>
        <v xml:space="preserve"> </v>
      </c>
      <c r="AL367" s="17"/>
      <c r="AM367" s="15" t="str">
        <f t="shared" si="177"/>
        <v xml:space="preserve"> </v>
      </c>
      <c r="AN367" s="15" t="str">
        <f t="shared" si="178"/>
        <v xml:space="preserve"> </v>
      </c>
      <c r="AO367" s="21"/>
      <c r="AP367" s="22"/>
      <c r="AQ367" s="22"/>
      <c r="AR367" s="24" t="str">
        <f t="shared" si="179"/>
        <v xml:space="preserve"> </v>
      </c>
      <c r="AS367" s="2"/>
    </row>
    <row r="368" spans="1:45">
      <c r="A368" s="12">
        <v>350</v>
      </c>
      <c r="B368" s="89"/>
      <c r="C368" s="90"/>
      <c r="D368" s="91"/>
      <c r="E368" s="12"/>
      <c r="F368" s="15" t="str">
        <f t="shared" si="159"/>
        <v xml:space="preserve"> </v>
      </c>
      <c r="G368" s="15" t="str">
        <f t="shared" si="160"/>
        <v xml:space="preserve"> </v>
      </c>
      <c r="H368" s="12"/>
      <c r="I368" s="12"/>
      <c r="J368" s="17" t="str">
        <f t="shared" si="161"/>
        <v/>
      </c>
      <c r="K368" s="15" t="str">
        <f t="shared" si="162"/>
        <v/>
      </c>
      <c r="L368" s="15" t="str">
        <f t="shared" si="163"/>
        <v xml:space="preserve"> </v>
      </c>
      <c r="M368" s="17"/>
      <c r="N368" s="15" t="str">
        <f t="shared" si="164"/>
        <v xml:space="preserve"> </v>
      </c>
      <c r="O368" s="15" t="str">
        <f t="shared" si="165"/>
        <v xml:space="preserve"> </v>
      </c>
      <c r="P368" s="12"/>
      <c r="Q368" s="12"/>
      <c r="R368" s="17" t="str">
        <f t="shared" si="180"/>
        <v/>
      </c>
      <c r="S368" s="15" t="str">
        <f t="shared" si="166"/>
        <v/>
      </c>
      <c r="T368" s="15" t="str">
        <f t="shared" si="167"/>
        <v xml:space="preserve"> </v>
      </c>
      <c r="U368" s="12"/>
      <c r="V368" s="12"/>
      <c r="W368" s="17" t="str">
        <f t="shared" si="168"/>
        <v/>
      </c>
      <c r="X368" s="15" t="str">
        <f t="shared" si="169"/>
        <v/>
      </c>
      <c r="Y368" s="15" t="str">
        <f t="shared" si="170"/>
        <v xml:space="preserve"> </v>
      </c>
      <c r="Z368" s="20"/>
      <c r="AA368" s="15" t="str">
        <f t="shared" si="171"/>
        <v xml:space="preserve"> </v>
      </c>
      <c r="AB368" s="15" t="str">
        <f t="shared" si="172"/>
        <v xml:space="preserve"> </v>
      </c>
      <c r="AC368" s="20"/>
      <c r="AD368" s="15" t="str">
        <f t="shared" si="173"/>
        <v xml:space="preserve"> </v>
      </c>
      <c r="AE368" s="15" t="str">
        <f t="shared" si="174"/>
        <v xml:space="preserve"> </v>
      </c>
      <c r="AF368" s="20"/>
      <c r="AG368" s="15" t="str">
        <f t="shared" si="175"/>
        <v xml:space="preserve"> </v>
      </c>
      <c r="AH368" s="15" t="str">
        <f t="shared" si="176"/>
        <v xml:space="preserve"> </v>
      </c>
      <c r="AI368" s="12"/>
      <c r="AJ368" s="15" t="str">
        <f t="shared" si="158"/>
        <v xml:space="preserve"> </v>
      </c>
      <c r="AK368" s="15" t="str">
        <f t="shared" si="181"/>
        <v xml:space="preserve"> </v>
      </c>
      <c r="AL368" s="17"/>
      <c r="AM368" s="15" t="str">
        <f t="shared" si="177"/>
        <v xml:space="preserve"> </v>
      </c>
      <c r="AN368" s="15" t="str">
        <f t="shared" si="178"/>
        <v xml:space="preserve"> </v>
      </c>
      <c r="AO368" s="21"/>
      <c r="AP368" s="22"/>
      <c r="AQ368" s="22"/>
      <c r="AR368" s="24" t="str">
        <f t="shared" si="179"/>
        <v xml:space="preserve"> </v>
      </c>
      <c r="AS368" s="2"/>
    </row>
    <row r="369" spans="1:45">
      <c r="A369" s="45">
        <v>351</v>
      </c>
      <c r="B369" s="89"/>
      <c r="C369" s="90"/>
      <c r="D369" s="91"/>
      <c r="E369" s="12"/>
      <c r="F369" s="15" t="str">
        <f t="shared" si="159"/>
        <v xml:space="preserve"> </v>
      </c>
      <c r="G369" s="15" t="str">
        <f t="shared" si="160"/>
        <v xml:space="preserve"> </v>
      </c>
      <c r="H369" s="12"/>
      <c r="I369" s="12"/>
      <c r="J369" s="17" t="str">
        <f t="shared" si="161"/>
        <v/>
      </c>
      <c r="K369" s="15" t="str">
        <f t="shared" si="162"/>
        <v/>
      </c>
      <c r="L369" s="15" t="str">
        <f t="shared" si="163"/>
        <v xml:space="preserve"> </v>
      </c>
      <c r="M369" s="17"/>
      <c r="N369" s="15" t="str">
        <f t="shared" si="164"/>
        <v xml:space="preserve"> </v>
      </c>
      <c r="O369" s="15" t="str">
        <f t="shared" si="165"/>
        <v xml:space="preserve"> </v>
      </c>
      <c r="P369" s="12"/>
      <c r="Q369" s="12"/>
      <c r="R369" s="17" t="str">
        <f t="shared" si="180"/>
        <v/>
      </c>
      <c r="S369" s="15" t="str">
        <f t="shared" si="166"/>
        <v/>
      </c>
      <c r="T369" s="15" t="str">
        <f t="shared" si="167"/>
        <v xml:space="preserve"> </v>
      </c>
      <c r="U369" s="12"/>
      <c r="V369" s="12"/>
      <c r="W369" s="17" t="str">
        <f t="shared" si="168"/>
        <v/>
      </c>
      <c r="X369" s="15" t="str">
        <f t="shared" si="169"/>
        <v/>
      </c>
      <c r="Y369" s="15" t="str">
        <f t="shared" si="170"/>
        <v xml:space="preserve"> </v>
      </c>
      <c r="Z369" s="20"/>
      <c r="AA369" s="15" t="str">
        <f t="shared" si="171"/>
        <v xml:space="preserve"> </v>
      </c>
      <c r="AB369" s="15" t="str">
        <f t="shared" si="172"/>
        <v xml:space="preserve"> </v>
      </c>
      <c r="AC369" s="20"/>
      <c r="AD369" s="15" t="str">
        <f t="shared" si="173"/>
        <v xml:space="preserve"> </v>
      </c>
      <c r="AE369" s="15" t="str">
        <f t="shared" si="174"/>
        <v xml:space="preserve"> </v>
      </c>
      <c r="AF369" s="20"/>
      <c r="AG369" s="15" t="str">
        <f t="shared" si="175"/>
        <v xml:space="preserve"> </v>
      </c>
      <c r="AH369" s="15" t="str">
        <f t="shared" si="176"/>
        <v xml:space="preserve"> </v>
      </c>
      <c r="AI369" s="12"/>
      <c r="AJ369" s="15" t="str">
        <f t="shared" si="158"/>
        <v xml:space="preserve"> </v>
      </c>
      <c r="AK369" s="15" t="str">
        <f t="shared" si="181"/>
        <v xml:space="preserve"> </v>
      </c>
      <c r="AL369" s="17"/>
      <c r="AM369" s="15" t="str">
        <f t="shared" si="177"/>
        <v xml:space="preserve"> </v>
      </c>
      <c r="AN369" s="15" t="str">
        <f t="shared" si="178"/>
        <v xml:space="preserve"> </v>
      </c>
      <c r="AO369" s="21"/>
      <c r="AP369" s="22"/>
      <c r="AQ369" s="22"/>
      <c r="AR369" s="24" t="str">
        <f t="shared" si="179"/>
        <v xml:space="preserve"> </v>
      </c>
      <c r="AS369" s="2"/>
    </row>
    <row r="370" spans="1:45">
      <c r="A370" s="12">
        <v>352</v>
      </c>
      <c r="B370" s="89"/>
      <c r="C370" s="90"/>
      <c r="D370" s="91"/>
      <c r="E370" s="12"/>
      <c r="F370" s="15" t="str">
        <f t="shared" si="159"/>
        <v xml:space="preserve"> </v>
      </c>
      <c r="G370" s="15" t="str">
        <f t="shared" si="160"/>
        <v xml:space="preserve"> </v>
      </c>
      <c r="H370" s="12"/>
      <c r="I370" s="12"/>
      <c r="J370" s="17" t="str">
        <f t="shared" si="161"/>
        <v/>
      </c>
      <c r="K370" s="15" t="str">
        <f t="shared" si="162"/>
        <v/>
      </c>
      <c r="L370" s="15" t="str">
        <f t="shared" si="163"/>
        <v xml:space="preserve"> </v>
      </c>
      <c r="M370" s="17"/>
      <c r="N370" s="15" t="str">
        <f t="shared" si="164"/>
        <v xml:space="preserve"> </v>
      </c>
      <c r="O370" s="15" t="str">
        <f t="shared" si="165"/>
        <v xml:space="preserve"> </v>
      </c>
      <c r="P370" s="12"/>
      <c r="Q370" s="12"/>
      <c r="R370" s="17" t="str">
        <f t="shared" si="180"/>
        <v/>
      </c>
      <c r="S370" s="15" t="str">
        <f t="shared" si="166"/>
        <v/>
      </c>
      <c r="T370" s="15" t="str">
        <f t="shared" si="167"/>
        <v xml:space="preserve"> </v>
      </c>
      <c r="U370" s="12"/>
      <c r="V370" s="12"/>
      <c r="W370" s="17" t="str">
        <f t="shared" si="168"/>
        <v/>
      </c>
      <c r="X370" s="15" t="str">
        <f t="shared" si="169"/>
        <v/>
      </c>
      <c r="Y370" s="15" t="str">
        <f t="shared" si="170"/>
        <v xml:space="preserve"> </v>
      </c>
      <c r="Z370" s="20"/>
      <c r="AA370" s="15" t="str">
        <f t="shared" si="171"/>
        <v xml:space="preserve"> </v>
      </c>
      <c r="AB370" s="15" t="str">
        <f t="shared" si="172"/>
        <v xml:space="preserve"> </v>
      </c>
      <c r="AC370" s="20"/>
      <c r="AD370" s="15" t="str">
        <f t="shared" si="173"/>
        <v xml:space="preserve"> </v>
      </c>
      <c r="AE370" s="15" t="str">
        <f t="shared" si="174"/>
        <v xml:space="preserve"> </v>
      </c>
      <c r="AF370" s="20"/>
      <c r="AG370" s="15" t="str">
        <f t="shared" si="175"/>
        <v xml:space="preserve"> </v>
      </c>
      <c r="AH370" s="15" t="str">
        <f t="shared" si="176"/>
        <v xml:space="preserve"> </v>
      </c>
      <c r="AI370" s="12"/>
      <c r="AJ370" s="15" t="str">
        <f t="shared" si="158"/>
        <v xml:space="preserve"> </v>
      </c>
      <c r="AK370" s="15" t="str">
        <f t="shared" si="181"/>
        <v xml:space="preserve"> </v>
      </c>
      <c r="AL370" s="17"/>
      <c r="AM370" s="15" t="str">
        <f t="shared" si="177"/>
        <v xml:space="preserve"> </v>
      </c>
      <c r="AN370" s="15" t="str">
        <f t="shared" si="178"/>
        <v xml:space="preserve"> </v>
      </c>
      <c r="AO370" s="21"/>
      <c r="AP370" s="22"/>
      <c r="AQ370" s="22"/>
      <c r="AR370" s="24" t="str">
        <f t="shared" si="179"/>
        <v xml:space="preserve"> </v>
      </c>
      <c r="AS370" s="2"/>
    </row>
    <row r="371" spans="1:45">
      <c r="A371" s="45">
        <v>353</v>
      </c>
      <c r="B371" s="89"/>
      <c r="C371" s="90"/>
      <c r="D371" s="91"/>
      <c r="E371" s="12"/>
      <c r="F371" s="15" t="str">
        <f t="shared" si="159"/>
        <v xml:space="preserve"> </v>
      </c>
      <c r="G371" s="15" t="str">
        <f t="shared" si="160"/>
        <v xml:space="preserve"> </v>
      </c>
      <c r="H371" s="12"/>
      <c r="I371" s="12"/>
      <c r="J371" s="17" t="str">
        <f t="shared" si="161"/>
        <v/>
      </c>
      <c r="K371" s="15" t="str">
        <f t="shared" si="162"/>
        <v/>
      </c>
      <c r="L371" s="15" t="str">
        <f t="shared" si="163"/>
        <v xml:space="preserve"> </v>
      </c>
      <c r="M371" s="17"/>
      <c r="N371" s="15" t="str">
        <f t="shared" si="164"/>
        <v xml:space="preserve"> </v>
      </c>
      <c r="O371" s="15" t="str">
        <f t="shared" si="165"/>
        <v xml:space="preserve"> </v>
      </c>
      <c r="P371" s="12"/>
      <c r="Q371" s="12"/>
      <c r="R371" s="17" t="str">
        <f t="shared" si="180"/>
        <v/>
      </c>
      <c r="S371" s="15" t="str">
        <f t="shared" si="166"/>
        <v/>
      </c>
      <c r="T371" s="15" t="str">
        <f t="shared" si="167"/>
        <v xml:space="preserve"> </v>
      </c>
      <c r="U371" s="12"/>
      <c r="V371" s="12"/>
      <c r="W371" s="17" t="str">
        <f t="shared" si="168"/>
        <v/>
      </c>
      <c r="X371" s="15" t="str">
        <f t="shared" si="169"/>
        <v/>
      </c>
      <c r="Y371" s="15" t="str">
        <f t="shared" si="170"/>
        <v xml:space="preserve"> </v>
      </c>
      <c r="Z371" s="20"/>
      <c r="AA371" s="15" t="str">
        <f t="shared" si="171"/>
        <v xml:space="preserve"> </v>
      </c>
      <c r="AB371" s="15" t="str">
        <f t="shared" si="172"/>
        <v xml:space="preserve"> </v>
      </c>
      <c r="AC371" s="20"/>
      <c r="AD371" s="15" t="str">
        <f t="shared" si="173"/>
        <v xml:space="preserve"> </v>
      </c>
      <c r="AE371" s="15" t="str">
        <f t="shared" si="174"/>
        <v xml:space="preserve"> </v>
      </c>
      <c r="AF371" s="20"/>
      <c r="AG371" s="15" t="str">
        <f t="shared" si="175"/>
        <v xml:space="preserve"> </v>
      </c>
      <c r="AH371" s="15" t="str">
        <f t="shared" si="176"/>
        <v xml:space="preserve"> </v>
      </c>
      <c r="AI371" s="12"/>
      <c r="AJ371" s="15" t="str">
        <f t="shared" si="158"/>
        <v xml:space="preserve"> </v>
      </c>
      <c r="AK371" s="15" t="str">
        <f t="shared" si="181"/>
        <v xml:space="preserve"> </v>
      </c>
      <c r="AL371" s="17"/>
      <c r="AM371" s="15" t="str">
        <f t="shared" si="177"/>
        <v xml:space="preserve"> </v>
      </c>
      <c r="AN371" s="15" t="str">
        <f t="shared" si="178"/>
        <v xml:space="preserve"> </v>
      </c>
      <c r="AO371" s="21"/>
      <c r="AP371" s="22"/>
      <c r="AQ371" s="22"/>
      <c r="AR371" s="24" t="str">
        <f t="shared" si="179"/>
        <v xml:space="preserve"> </v>
      </c>
      <c r="AS371" s="2"/>
    </row>
    <row r="372" spans="1:45">
      <c r="A372" s="12">
        <v>354</v>
      </c>
      <c r="B372" s="89"/>
      <c r="C372" s="90"/>
      <c r="D372" s="91"/>
      <c r="E372" s="12"/>
      <c r="F372" s="15" t="str">
        <f t="shared" si="159"/>
        <v xml:space="preserve"> </v>
      </c>
      <c r="G372" s="15" t="str">
        <f t="shared" si="160"/>
        <v xml:space="preserve"> </v>
      </c>
      <c r="H372" s="12"/>
      <c r="I372" s="12"/>
      <c r="J372" s="17" t="str">
        <f t="shared" si="161"/>
        <v/>
      </c>
      <c r="K372" s="15" t="str">
        <f t="shared" si="162"/>
        <v/>
      </c>
      <c r="L372" s="15" t="str">
        <f t="shared" si="163"/>
        <v xml:space="preserve"> </v>
      </c>
      <c r="M372" s="17"/>
      <c r="N372" s="15" t="str">
        <f t="shared" si="164"/>
        <v xml:space="preserve"> </v>
      </c>
      <c r="O372" s="15" t="str">
        <f t="shared" si="165"/>
        <v xml:space="preserve"> </v>
      </c>
      <c r="P372" s="12"/>
      <c r="Q372" s="12"/>
      <c r="R372" s="17" t="str">
        <f t="shared" si="180"/>
        <v/>
      </c>
      <c r="S372" s="15" t="str">
        <f t="shared" si="166"/>
        <v/>
      </c>
      <c r="T372" s="15" t="str">
        <f t="shared" si="167"/>
        <v xml:space="preserve"> </v>
      </c>
      <c r="U372" s="12"/>
      <c r="V372" s="12"/>
      <c r="W372" s="17" t="str">
        <f t="shared" si="168"/>
        <v/>
      </c>
      <c r="X372" s="15" t="str">
        <f t="shared" si="169"/>
        <v/>
      </c>
      <c r="Y372" s="15" t="str">
        <f t="shared" si="170"/>
        <v xml:space="preserve"> </v>
      </c>
      <c r="Z372" s="20"/>
      <c r="AA372" s="15" t="str">
        <f t="shared" si="171"/>
        <v xml:space="preserve"> </v>
      </c>
      <c r="AB372" s="15" t="str">
        <f t="shared" si="172"/>
        <v xml:space="preserve"> </v>
      </c>
      <c r="AC372" s="20"/>
      <c r="AD372" s="15" t="str">
        <f t="shared" si="173"/>
        <v xml:space="preserve"> </v>
      </c>
      <c r="AE372" s="15" t="str">
        <f t="shared" si="174"/>
        <v xml:space="preserve"> </v>
      </c>
      <c r="AF372" s="20"/>
      <c r="AG372" s="15" t="str">
        <f t="shared" si="175"/>
        <v xml:space="preserve"> </v>
      </c>
      <c r="AH372" s="15" t="str">
        <f t="shared" si="176"/>
        <v xml:space="preserve"> </v>
      </c>
      <c r="AI372" s="12"/>
      <c r="AJ372" s="15" t="str">
        <f t="shared" si="158"/>
        <v xml:space="preserve"> </v>
      </c>
      <c r="AK372" s="15" t="str">
        <f t="shared" si="181"/>
        <v xml:space="preserve"> </v>
      </c>
      <c r="AL372" s="17"/>
      <c r="AM372" s="15" t="str">
        <f t="shared" si="177"/>
        <v xml:space="preserve"> </v>
      </c>
      <c r="AN372" s="15" t="str">
        <f t="shared" si="178"/>
        <v xml:space="preserve"> </v>
      </c>
      <c r="AO372" s="21"/>
      <c r="AP372" s="22"/>
      <c r="AQ372" s="22"/>
      <c r="AR372" s="24" t="str">
        <f t="shared" si="179"/>
        <v xml:space="preserve"> </v>
      </c>
      <c r="AS372" s="2"/>
    </row>
    <row r="373" spans="1:45">
      <c r="A373" s="45">
        <v>355</v>
      </c>
      <c r="B373" s="89"/>
      <c r="C373" s="90"/>
      <c r="D373" s="91"/>
      <c r="E373" s="12"/>
      <c r="F373" s="15" t="str">
        <f t="shared" si="159"/>
        <v xml:space="preserve"> </v>
      </c>
      <c r="G373" s="15" t="str">
        <f t="shared" si="160"/>
        <v xml:space="preserve"> </v>
      </c>
      <c r="H373" s="12"/>
      <c r="I373" s="12"/>
      <c r="J373" s="17" t="str">
        <f t="shared" si="161"/>
        <v/>
      </c>
      <c r="K373" s="15" t="str">
        <f t="shared" si="162"/>
        <v/>
      </c>
      <c r="L373" s="15" t="str">
        <f t="shared" si="163"/>
        <v xml:space="preserve"> </v>
      </c>
      <c r="M373" s="17"/>
      <c r="N373" s="15" t="str">
        <f t="shared" si="164"/>
        <v xml:space="preserve"> </v>
      </c>
      <c r="O373" s="15" t="str">
        <f t="shared" si="165"/>
        <v xml:space="preserve"> </v>
      </c>
      <c r="P373" s="12"/>
      <c r="Q373" s="12"/>
      <c r="R373" s="17" t="str">
        <f t="shared" si="180"/>
        <v/>
      </c>
      <c r="S373" s="15" t="str">
        <f t="shared" si="166"/>
        <v/>
      </c>
      <c r="T373" s="15" t="str">
        <f t="shared" si="167"/>
        <v xml:space="preserve"> </v>
      </c>
      <c r="U373" s="12"/>
      <c r="V373" s="12"/>
      <c r="W373" s="17" t="str">
        <f t="shared" si="168"/>
        <v/>
      </c>
      <c r="X373" s="15" t="str">
        <f t="shared" si="169"/>
        <v/>
      </c>
      <c r="Y373" s="15" t="str">
        <f t="shared" si="170"/>
        <v xml:space="preserve"> </v>
      </c>
      <c r="Z373" s="20"/>
      <c r="AA373" s="15" t="str">
        <f t="shared" si="171"/>
        <v xml:space="preserve"> </v>
      </c>
      <c r="AB373" s="15" t="str">
        <f t="shared" si="172"/>
        <v xml:space="preserve"> </v>
      </c>
      <c r="AC373" s="20"/>
      <c r="AD373" s="15" t="str">
        <f t="shared" si="173"/>
        <v xml:space="preserve"> </v>
      </c>
      <c r="AE373" s="15" t="str">
        <f t="shared" si="174"/>
        <v xml:space="preserve"> </v>
      </c>
      <c r="AF373" s="20"/>
      <c r="AG373" s="15" t="str">
        <f t="shared" si="175"/>
        <v xml:space="preserve"> </v>
      </c>
      <c r="AH373" s="15" t="str">
        <f t="shared" si="176"/>
        <v xml:space="preserve"> </v>
      </c>
      <c r="AI373" s="12"/>
      <c r="AJ373" s="15" t="str">
        <f t="shared" si="158"/>
        <v xml:space="preserve"> </v>
      </c>
      <c r="AK373" s="15" t="str">
        <f t="shared" si="181"/>
        <v xml:space="preserve"> </v>
      </c>
      <c r="AL373" s="17"/>
      <c r="AM373" s="15" t="str">
        <f t="shared" si="177"/>
        <v xml:space="preserve"> </v>
      </c>
      <c r="AN373" s="15" t="str">
        <f t="shared" si="178"/>
        <v xml:space="preserve"> </v>
      </c>
      <c r="AO373" s="21"/>
      <c r="AP373" s="22"/>
      <c r="AQ373" s="22"/>
      <c r="AR373" s="24" t="str">
        <f t="shared" si="179"/>
        <v xml:space="preserve"> </v>
      </c>
      <c r="AS373" s="2"/>
    </row>
    <row r="374" spans="1:45">
      <c r="A374" s="12">
        <v>356</v>
      </c>
      <c r="B374" s="89"/>
      <c r="C374" s="90"/>
      <c r="D374" s="91"/>
      <c r="E374" s="12"/>
      <c r="F374" s="15" t="str">
        <f t="shared" si="159"/>
        <v xml:space="preserve"> </v>
      </c>
      <c r="G374" s="15" t="str">
        <f t="shared" si="160"/>
        <v xml:space="preserve"> </v>
      </c>
      <c r="H374" s="12"/>
      <c r="I374" s="12"/>
      <c r="J374" s="17" t="str">
        <f t="shared" si="161"/>
        <v/>
      </c>
      <c r="K374" s="15" t="str">
        <f t="shared" si="162"/>
        <v/>
      </c>
      <c r="L374" s="15" t="str">
        <f t="shared" si="163"/>
        <v xml:space="preserve"> </v>
      </c>
      <c r="M374" s="17"/>
      <c r="N374" s="15" t="str">
        <f t="shared" si="164"/>
        <v xml:space="preserve"> </v>
      </c>
      <c r="O374" s="15" t="str">
        <f t="shared" si="165"/>
        <v xml:space="preserve"> </v>
      </c>
      <c r="P374" s="12"/>
      <c r="Q374" s="12"/>
      <c r="R374" s="17" t="str">
        <f t="shared" si="180"/>
        <v/>
      </c>
      <c r="S374" s="15" t="str">
        <f t="shared" si="166"/>
        <v/>
      </c>
      <c r="T374" s="15" t="str">
        <f t="shared" si="167"/>
        <v xml:space="preserve"> </v>
      </c>
      <c r="U374" s="12"/>
      <c r="V374" s="12"/>
      <c r="W374" s="17" t="str">
        <f t="shared" si="168"/>
        <v/>
      </c>
      <c r="X374" s="15" t="str">
        <f t="shared" si="169"/>
        <v/>
      </c>
      <c r="Y374" s="15" t="str">
        <f t="shared" si="170"/>
        <v xml:space="preserve"> </v>
      </c>
      <c r="Z374" s="20"/>
      <c r="AA374" s="15" t="str">
        <f t="shared" si="171"/>
        <v xml:space="preserve"> </v>
      </c>
      <c r="AB374" s="15" t="str">
        <f t="shared" si="172"/>
        <v xml:space="preserve"> </v>
      </c>
      <c r="AC374" s="20"/>
      <c r="AD374" s="15" t="str">
        <f t="shared" si="173"/>
        <v xml:space="preserve"> </v>
      </c>
      <c r="AE374" s="15" t="str">
        <f t="shared" si="174"/>
        <v xml:space="preserve"> </v>
      </c>
      <c r="AF374" s="20"/>
      <c r="AG374" s="15" t="str">
        <f t="shared" si="175"/>
        <v xml:space="preserve"> </v>
      </c>
      <c r="AH374" s="15" t="str">
        <f t="shared" si="176"/>
        <v xml:space="preserve"> </v>
      </c>
      <c r="AI374" s="12"/>
      <c r="AJ374" s="15" t="str">
        <f t="shared" si="158"/>
        <v xml:space="preserve"> </v>
      </c>
      <c r="AK374" s="15" t="str">
        <f t="shared" si="181"/>
        <v xml:space="preserve"> </v>
      </c>
      <c r="AL374" s="17"/>
      <c r="AM374" s="15" t="str">
        <f t="shared" si="177"/>
        <v xml:space="preserve"> </v>
      </c>
      <c r="AN374" s="15" t="str">
        <f t="shared" si="178"/>
        <v xml:space="preserve"> </v>
      </c>
      <c r="AO374" s="21"/>
      <c r="AP374" s="22"/>
      <c r="AQ374" s="22"/>
      <c r="AR374" s="24" t="str">
        <f t="shared" si="179"/>
        <v xml:space="preserve"> </v>
      </c>
      <c r="AS374" s="2"/>
    </row>
    <row r="375" spans="1:45">
      <c r="A375" s="45">
        <v>357</v>
      </c>
      <c r="B375" s="89"/>
      <c r="C375" s="90"/>
      <c r="D375" s="91"/>
      <c r="E375" s="12"/>
      <c r="F375" s="15" t="str">
        <f t="shared" si="159"/>
        <v xml:space="preserve"> </v>
      </c>
      <c r="G375" s="15" t="str">
        <f t="shared" si="160"/>
        <v xml:space="preserve"> </v>
      </c>
      <c r="H375" s="12"/>
      <c r="I375" s="12"/>
      <c r="J375" s="17" t="str">
        <f t="shared" si="161"/>
        <v/>
      </c>
      <c r="K375" s="15" t="str">
        <f t="shared" si="162"/>
        <v/>
      </c>
      <c r="L375" s="15" t="str">
        <f t="shared" si="163"/>
        <v xml:space="preserve"> </v>
      </c>
      <c r="M375" s="17"/>
      <c r="N375" s="15" t="str">
        <f t="shared" si="164"/>
        <v xml:space="preserve"> </v>
      </c>
      <c r="O375" s="15" t="str">
        <f t="shared" si="165"/>
        <v xml:space="preserve"> </v>
      </c>
      <c r="P375" s="12"/>
      <c r="Q375" s="12"/>
      <c r="R375" s="17" t="str">
        <f t="shared" si="180"/>
        <v/>
      </c>
      <c r="S375" s="15" t="str">
        <f t="shared" si="166"/>
        <v/>
      </c>
      <c r="T375" s="15" t="str">
        <f t="shared" si="167"/>
        <v xml:space="preserve"> </v>
      </c>
      <c r="U375" s="12"/>
      <c r="V375" s="12"/>
      <c r="W375" s="17" t="str">
        <f t="shared" si="168"/>
        <v/>
      </c>
      <c r="X375" s="15" t="str">
        <f t="shared" si="169"/>
        <v/>
      </c>
      <c r="Y375" s="15" t="str">
        <f t="shared" si="170"/>
        <v xml:space="preserve"> </v>
      </c>
      <c r="Z375" s="20"/>
      <c r="AA375" s="15" t="str">
        <f t="shared" si="171"/>
        <v xml:space="preserve"> </v>
      </c>
      <c r="AB375" s="15" t="str">
        <f t="shared" si="172"/>
        <v xml:space="preserve"> </v>
      </c>
      <c r="AC375" s="20"/>
      <c r="AD375" s="15" t="str">
        <f t="shared" si="173"/>
        <v xml:space="preserve"> </v>
      </c>
      <c r="AE375" s="15" t="str">
        <f t="shared" si="174"/>
        <v xml:space="preserve"> </v>
      </c>
      <c r="AF375" s="20"/>
      <c r="AG375" s="15" t="str">
        <f t="shared" si="175"/>
        <v xml:space="preserve"> </v>
      </c>
      <c r="AH375" s="15" t="str">
        <f t="shared" si="176"/>
        <v xml:space="preserve"> </v>
      </c>
      <c r="AI375" s="12"/>
      <c r="AJ375" s="15" t="str">
        <f t="shared" si="158"/>
        <v xml:space="preserve"> </v>
      </c>
      <c r="AK375" s="15" t="str">
        <f t="shared" si="181"/>
        <v xml:space="preserve"> </v>
      </c>
      <c r="AL375" s="17"/>
      <c r="AM375" s="15" t="str">
        <f t="shared" si="177"/>
        <v xml:space="preserve"> </v>
      </c>
      <c r="AN375" s="15" t="str">
        <f t="shared" si="178"/>
        <v xml:space="preserve"> </v>
      </c>
      <c r="AO375" s="21"/>
      <c r="AP375" s="22"/>
      <c r="AQ375" s="22"/>
      <c r="AR375" s="24" t="str">
        <f t="shared" si="179"/>
        <v xml:space="preserve"> </v>
      </c>
      <c r="AS375" s="2"/>
    </row>
    <row r="376" spans="1:45">
      <c r="A376" s="12">
        <v>358</v>
      </c>
      <c r="B376" s="89"/>
      <c r="C376" s="90"/>
      <c r="D376" s="91"/>
      <c r="E376" s="12"/>
      <c r="F376" s="15" t="str">
        <f t="shared" si="159"/>
        <v xml:space="preserve"> </v>
      </c>
      <c r="G376" s="15" t="str">
        <f t="shared" si="160"/>
        <v xml:space="preserve"> </v>
      </c>
      <c r="H376" s="12"/>
      <c r="I376" s="12"/>
      <c r="J376" s="17" t="str">
        <f t="shared" si="161"/>
        <v/>
      </c>
      <c r="K376" s="15" t="str">
        <f t="shared" si="162"/>
        <v/>
      </c>
      <c r="L376" s="15" t="str">
        <f t="shared" si="163"/>
        <v xml:space="preserve"> </v>
      </c>
      <c r="M376" s="17"/>
      <c r="N376" s="15" t="str">
        <f t="shared" si="164"/>
        <v xml:space="preserve"> </v>
      </c>
      <c r="O376" s="15" t="str">
        <f t="shared" si="165"/>
        <v xml:space="preserve"> </v>
      </c>
      <c r="P376" s="12"/>
      <c r="Q376" s="12"/>
      <c r="R376" s="17" t="str">
        <f t="shared" si="180"/>
        <v/>
      </c>
      <c r="S376" s="15" t="str">
        <f t="shared" si="166"/>
        <v/>
      </c>
      <c r="T376" s="15" t="str">
        <f t="shared" si="167"/>
        <v xml:space="preserve"> </v>
      </c>
      <c r="U376" s="12"/>
      <c r="V376" s="12"/>
      <c r="W376" s="17" t="str">
        <f t="shared" si="168"/>
        <v/>
      </c>
      <c r="X376" s="15" t="str">
        <f t="shared" si="169"/>
        <v/>
      </c>
      <c r="Y376" s="15" t="str">
        <f t="shared" si="170"/>
        <v xml:space="preserve"> </v>
      </c>
      <c r="Z376" s="20"/>
      <c r="AA376" s="15" t="str">
        <f t="shared" si="171"/>
        <v xml:space="preserve"> </v>
      </c>
      <c r="AB376" s="15" t="str">
        <f t="shared" si="172"/>
        <v xml:space="preserve"> </v>
      </c>
      <c r="AC376" s="20"/>
      <c r="AD376" s="15" t="str">
        <f t="shared" si="173"/>
        <v xml:space="preserve"> </v>
      </c>
      <c r="AE376" s="15" t="str">
        <f t="shared" si="174"/>
        <v xml:space="preserve"> </v>
      </c>
      <c r="AF376" s="20"/>
      <c r="AG376" s="15" t="str">
        <f t="shared" si="175"/>
        <v xml:space="preserve"> </v>
      </c>
      <c r="AH376" s="15" t="str">
        <f t="shared" si="176"/>
        <v xml:space="preserve"> </v>
      </c>
      <c r="AI376" s="12"/>
      <c r="AJ376" s="15" t="str">
        <f t="shared" si="158"/>
        <v xml:space="preserve"> </v>
      </c>
      <c r="AK376" s="15" t="str">
        <f t="shared" si="181"/>
        <v xml:space="preserve"> </v>
      </c>
      <c r="AL376" s="17"/>
      <c r="AM376" s="15" t="str">
        <f t="shared" si="177"/>
        <v xml:space="preserve"> </v>
      </c>
      <c r="AN376" s="15" t="str">
        <f t="shared" si="178"/>
        <v xml:space="preserve"> </v>
      </c>
      <c r="AO376" s="21"/>
      <c r="AP376" s="22"/>
      <c r="AQ376" s="22"/>
      <c r="AR376" s="24" t="str">
        <f t="shared" si="179"/>
        <v xml:space="preserve"> </v>
      </c>
      <c r="AS376" s="2"/>
    </row>
    <row r="377" spans="1:45">
      <c r="A377" s="45">
        <v>359</v>
      </c>
      <c r="B377" s="89"/>
      <c r="C377" s="90"/>
      <c r="D377" s="91"/>
      <c r="E377" s="12"/>
      <c r="F377" s="15" t="str">
        <f t="shared" si="159"/>
        <v xml:space="preserve"> </v>
      </c>
      <c r="G377" s="15" t="str">
        <f t="shared" si="160"/>
        <v xml:space="preserve"> </v>
      </c>
      <c r="H377" s="12"/>
      <c r="I377" s="12"/>
      <c r="J377" s="17" t="str">
        <f t="shared" si="161"/>
        <v/>
      </c>
      <c r="K377" s="15" t="str">
        <f t="shared" si="162"/>
        <v/>
      </c>
      <c r="L377" s="15" t="str">
        <f t="shared" si="163"/>
        <v xml:space="preserve"> </v>
      </c>
      <c r="M377" s="17"/>
      <c r="N377" s="15" t="str">
        <f t="shared" si="164"/>
        <v xml:space="preserve"> </v>
      </c>
      <c r="O377" s="15" t="str">
        <f t="shared" si="165"/>
        <v xml:space="preserve"> </v>
      </c>
      <c r="P377" s="12"/>
      <c r="Q377" s="12"/>
      <c r="R377" s="17" t="str">
        <f t="shared" si="180"/>
        <v/>
      </c>
      <c r="S377" s="15" t="str">
        <f t="shared" si="166"/>
        <v/>
      </c>
      <c r="T377" s="15" t="str">
        <f t="shared" si="167"/>
        <v xml:space="preserve"> </v>
      </c>
      <c r="U377" s="12"/>
      <c r="V377" s="12"/>
      <c r="W377" s="17" t="str">
        <f t="shared" si="168"/>
        <v/>
      </c>
      <c r="X377" s="15" t="str">
        <f t="shared" si="169"/>
        <v/>
      </c>
      <c r="Y377" s="15" t="str">
        <f t="shared" si="170"/>
        <v xml:space="preserve"> </v>
      </c>
      <c r="Z377" s="20"/>
      <c r="AA377" s="15" t="str">
        <f t="shared" si="171"/>
        <v xml:space="preserve"> </v>
      </c>
      <c r="AB377" s="15" t="str">
        <f t="shared" si="172"/>
        <v xml:space="preserve"> </v>
      </c>
      <c r="AC377" s="20"/>
      <c r="AD377" s="15" t="str">
        <f t="shared" si="173"/>
        <v xml:space="preserve"> </v>
      </c>
      <c r="AE377" s="15" t="str">
        <f t="shared" si="174"/>
        <v xml:space="preserve"> </v>
      </c>
      <c r="AF377" s="20"/>
      <c r="AG377" s="15" t="str">
        <f t="shared" si="175"/>
        <v xml:space="preserve"> </v>
      </c>
      <c r="AH377" s="15" t="str">
        <f t="shared" si="176"/>
        <v xml:space="preserve"> </v>
      </c>
      <c r="AI377" s="12"/>
      <c r="AJ377" s="15" t="str">
        <f t="shared" si="158"/>
        <v xml:space="preserve"> </v>
      </c>
      <c r="AK377" s="15" t="str">
        <f t="shared" si="181"/>
        <v xml:space="preserve"> </v>
      </c>
      <c r="AL377" s="17"/>
      <c r="AM377" s="15" t="str">
        <f t="shared" si="177"/>
        <v xml:space="preserve"> </v>
      </c>
      <c r="AN377" s="15" t="str">
        <f t="shared" si="178"/>
        <v xml:space="preserve"> </v>
      </c>
      <c r="AO377" s="21"/>
      <c r="AP377" s="22"/>
      <c r="AQ377" s="22"/>
      <c r="AR377" s="24" t="str">
        <f t="shared" si="179"/>
        <v xml:space="preserve"> </v>
      </c>
      <c r="AS377" s="2"/>
    </row>
    <row r="378" spans="1:45">
      <c r="A378" s="12">
        <v>360</v>
      </c>
      <c r="B378" s="89"/>
      <c r="C378" s="90"/>
      <c r="D378" s="91"/>
      <c r="E378" s="12"/>
      <c r="F378" s="15" t="str">
        <f t="shared" si="159"/>
        <v xml:space="preserve"> </v>
      </c>
      <c r="G378" s="15" t="str">
        <f t="shared" si="160"/>
        <v xml:space="preserve"> </v>
      </c>
      <c r="H378" s="12"/>
      <c r="I378" s="12"/>
      <c r="J378" s="17" t="str">
        <f t="shared" si="161"/>
        <v/>
      </c>
      <c r="K378" s="15" t="str">
        <f t="shared" si="162"/>
        <v/>
      </c>
      <c r="L378" s="15" t="str">
        <f t="shared" si="163"/>
        <v xml:space="preserve"> </v>
      </c>
      <c r="M378" s="17"/>
      <c r="N378" s="15" t="str">
        <f t="shared" si="164"/>
        <v xml:space="preserve"> </v>
      </c>
      <c r="O378" s="15" t="str">
        <f t="shared" si="165"/>
        <v xml:space="preserve"> </v>
      </c>
      <c r="P378" s="12"/>
      <c r="Q378" s="12"/>
      <c r="R378" s="17" t="str">
        <f t="shared" si="180"/>
        <v/>
      </c>
      <c r="S378" s="15" t="str">
        <f t="shared" si="166"/>
        <v/>
      </c>
      <c r="T378" s="15" t="str">
        <f t="shared" si="167"/>
        <v xml:space="preserve"> </v>
      </c>
      <c r="U378" s="12"/>
      <c r="V378" s="12"/>
      <c r="W378" s="17" t="str">
        <f t="shared" si="168"/>
        <v/>
      </c>
      <c r="X378" s="15" t="str">
        <f t="shared" si="169"/>
        <v/>
      </c>
      <c r="Y378" s="15" t="str">
        <f t="shared" si="170"/>
        <v xml:space="preserve"> </v>
      </c>
      <c r="Z378" s="20"/>
      <c r="AA378" s="15" t="str">
        <f t="shared" si="171"/>
        <v xml:space="preserve"> </v>
      </c>
      <c r="AB378" s="15" t="str">
        <f t="shared" si="172"/>
        <v xml:space="preserve"> </v>
      </c>
      <c r="AC378" s="20"/>
      <c r="AD378" s="15" t="str">
        <f t="shared" si="173"/>
        <v xml:space="preserve"> </v>
      </c>
      <c r="AE378" s="15" t="str">
        <f t="shared" si="174"/>
        <v xml:space="preserve"> </v>
      </c>
      <c r="AF378" s="20"/>
      <c r="AG378" s="15" t="str">
        <f t="shared" si="175"/>
        <v xml:space="preserve"> </v>
      </c>
      <c r="AH378" s="15" t="str">
        <f t="shared" si="176"/>
        <v xml:space="preserve"> </v>
      </c>
      <c r="AI378" s="12"/>
      <c r="AJ378" s="15" t="str">
        <f t="shared" si="158"/>
        <v xml:space="preserve"> </v>
      </c>
      <c r="AK378" s="15" t="str">
        <f t="shared" si="181"/>
        <v xml:space="preserve"> </v>
      </c>
      <c r="AL378" s="17"/>
      <c r="AM378" s="15" t="str">
        <f t="shared" si="177"/>
        <v xml:space="preserve"> </v>
      </c>
      <c r="AN378" s="15" t="str">
        <f t="shared" si="178"/>
        <v xml:space="preserve"> </v>
      </c>
      <c r="AO378" s="21"/>
      <c r="AP378" s="22"/>
      <c r="AQ378" s="22"/>
      <c r="AR378" s="24" t="str">
        <f t="shared" si="179"/>
        <v xml:space="preserve"> </v>
      </c>
      <c r="AS378" s="2"/>
    </row>
    <row r="379" spans="1:45">
      <c r="A379" s="45">
        <v>361</v>
      </c>
      <c r="B379" s="89"/>
      <c r="C379" s="90"/>
      <c r="D379" s="91"/>
      <c r="E379" s="12"/>
      <c r="F379" s="15" t="str">
        <f t="shared" si="159"/>
        <v xml:space="preserve"> </v>
      </c>
      <c r="G379" s="15" t="str">
        <f t="shared" si="160"/>
        <v xml:space="preserve"> </v>
      </c>
      <c r="H379" s="12"/>
      <c r="I379" s="12"/>
      <c r="J379" s="17" t="str">
        <f t="shared" si="161"/>
        <v/>
      </c>
      <c r="K379" s="15" t="str">
        <f t="shared" si="162"/>
        <v/>
      </c>
      <c r="L379" s="15" t="str">
        <f t="shared" si="163"/>
        <v xml:space="preserve"> </v>
      </c>
      <c r="M379" s="17"/>
      <c r="N379" s="15" t="str">
        <f t="shared" si="164"/>
        <v xml:space="preserve"> </v>
      </c>
      <c r="O379" s="15" t="str">
        <f t="shared" si="165"/>
        <v xml:space="preserve"> </v>
      </c>
      <c r="P379" s="12"/>
      <c r="Q379" s="12"/>
      <c r="R379" s="17" t="str">
        <f t="shared" si="180"/>
        <v/>
      </c>
      <c r="S379" s="15" t="str">
        <f t="shared" si="166"/>
        <v/>
      </c>
      <c r="T379" s="15" t="str">
        <f t="shared" si="167"/>
        <v xml:space="preserve"> </v>
      </c>
      <c r="U379" s="12"/>
      <c r="V379" s="12"/>
      <c r="W379" s="17" t="str">
        <f t="shared" si="168"/>
        <v/>
      </c>
      <c r="X379" s="15" t="str">
        <f t="shared" si="169"/>
        <v/>
      </c>
      <c r="Y379" s="15" t="str">
        <f t="shared" si="170"/>
        <v xml:space="preserve"> </v>
      </c>
      <c r="Z379" s="20"/>
      <c r="AA379" s="15" t="str">
        <f t="shared" si="171"/>
        <v xml:space="preserve"> </v>
      </c>
      <c r="AB379" s="15" t="str">
        <f t="shared" si="172"/>
        <v xml:space="preserve"> </v>
      </c>
      <c r="AC379" s="20"/>
      <c r="AD379" s="15" t="str">
        <f t="shared" si="173"/>
        <v xml:space="preserve"> </v>
      </c>
      <c r="AE379" s="15" t="str">
        <f t="shared" si="174"/>
        <v xml:space="preserve"> </v>
      </c>
      <c r="AF379" s="20"/>
      <c r="AG379" s="15" t="str">
        <f t="shared" si="175"/>
        <v xml:space="preserve"> </v>
      </c>
      <c r="AH379" s="15" t="str">
        <f t="shared" si="176"/>
        <v xml:space="preserve"> </v>
      </c>
      <c r="AI379" s="12"/>
      <c r="AJ379" s="15" t="str">
        <f t="shared" si="158"/>
        <v xml:space="preserve"> </v>
      </c>
      <c r="AK379" s="15" t="str">
        <f t="shared" si="181"/>
        <v xml:space="preserve"> </v>
      </c>
      <c r="AL379" s="17"/>
      <c r="AM379" s="15" t="str">
        <f t="shared" si="177"/>
        <v xml:space="preserve"> </v>
      </c>
      <c r="AN379" s="15" t="str">
        <f t="shared" si="178"/>
        <v xml:space="preserve"> </v>
      </c>
      <c r="AO379" s="21"/>
      <c r="AP379" s="22"/>
      <c r="AQ379" s="22"/>
      <c r="AR379" s="24" t="str">
        <f t="shared" si="179"/>
        <v xml:space="preserve"> </v>
      </c>
      <c r="AS379" s="2"/>
    </row>
    <row r="380" spans="1:45">
      <c r="A380" s="12">
        <v>362</v>
      </c>
      <c r="B380" s="89"/>
      <c r="C380" s="90"/>
      <c r="D380" s="91"/>
      <c r="E380" s="12"/>
      <c r="F380" s="15" t="str">
        <f t="shared" si="159"/>
        <v xml:space="preserve"> </v>
      </c>
      <c r="G380" s="15" t="str">
        <f t="shared" si="160"/>
        <v xml:space="preserve"> </v>
      </c>
      <c r="H380" s="12"/>
      <c r="I380" s="12"/>
      <c r="J380" s="17" t="str">
        <f t="shared" si="161"/>
        <v/>
      </c>
      <c r="K380" s="15" t="str">
        <f t="shared" si="162"/>
        <v/>
      </c>
      <c r="L380" s="15" t="str">
        <f t="shared" si="163"/>
        <v xml:space="preserve"> </v>
      </c>
      <c r="M380" s="17"/>
      <c r="N380" s="15" t="str">
        <f t="shared" si="164"/>
        <v xml:space="preserve"> </v>
      </c>
      <c r="O380" s="15" t="str">
        <f t="shared" si="165"/>
        <v xml:space="preserve"> </v>
      </c>
      <c r="P380" s="12"/>
      <c r="Q380" s="12"/>
      <c r="R380" s="17" t="str">
        <f t="shared" si="180"/>
        <v/>
      </c>
      <c r="S380" s="15" t="str">
        <f t="shared" si="166"/>
        <v/>
      </c>
      <c r="T380" s="15" t="str">
        <f t="shared" si="167"/>
        <v xml:space="preserve"> </v>
      </c>
      <c r="U380" s="12"/>
      <c r="V380" s="12"/>
      <c r="W380" s="17" t="str">
        <f t="shared" si="168"/>
        <v/>
      </c>
      <c r="X380" s="15" t="str">
        <f t="shared" si="169"/>
        <v/>
      </c>
      <c r="Y380" s="15" t="str">
        <f t="shared" si="170"/>
        <v xml:space="preserve"> </v>
      </c>
      <c r="Z380" s="20"/>
      <c r="AA380" s="15" t="str">
        <f t="shared" si="171"/>
        <v xml:space="preserve"> </v>
      </c>
      <c r="AB380" s="15" t="str">
        <f t="shared" si="172"/>
        <v xml:space="preserve"> </v>
      </c>
      <c r="AC380" s="20"/>
      <c r="AD380" s="15" t="str">
        <f t="shared" si="173"/>
        <v xml:space="preserve"> </v>
      </c>
      <c r="AE380" s="15" t="str">
        <f t="shared" si="174"/>
        <v xml:space="preserve"> </v>
      </c>
      <c r="AF380" s="20"/>
      <c r="AG380" s="15" t="str">
        <f t="shared" si="175"/>
        <v xml:space="preserve"> </v>
      </c>
      <c r="AH380" s="15" t="str">
        <f t="shared" si="176"/>
        <v xml:space="preserve"> </v>
      </c>
      <c r="AI380" s="12"/>
      <c r="AJ380" s="15" t="str">
        <f t="shared" si="158"/>
        <v xml:space="preserve"> </v>
      </c>
      <c r="AK380" s="15" t="str">
        <f t="shared" si="181"/>
        <v xml:space="preserve"> </v>
      </c>
      <c r="AL380" s="17"/>
      <c r="AM380" s="15" t="str">
        <f t="shared" si="177"/>
        <v xml:space="preserve"> </v>
      </c>
      <c r="AN380" s="15" t="str">
        <f t="shared" si="178"/>
        <v xml:space="preserve"> </v>
      </c>
      <c r="AO380" s="21"/>
      <c r="AP380" s="22"/>
      <c r="AQ380" s="22"/>
      <c r="AR380" s="24" t="str">
        <f t="shared" si="179"/>
        <v xml:space="preserve"> </v>
      </c>
      <c r="AS380" s="2"/>
    </row>
    <row r="381" spans="1:45">
      <c r="A381" s="45">
        <v>363</v>
      </c>
      <c r="B381" s="89"/>
      <c r="C381" s="90"/>
      <c r="D381" s="91"/>
      <c r="E381" s="12"/>
      <c r="F381" s="15" t="str">
        <f t="shared" si="159"/>
        <v xml:space="preserve"> </v>
      </c>
      <c r="G381" s="15" t="str">
        <f t="shared" si="160"/>
        <v xml:space="preserve"> </v>
      </c>
      <c r="H381" s="12"/>
      <c r="I381" s="12"/>
      <c r="J381" s="17" t="str">
        <f t="shared" si="161"/>
        <v/>
      </c>
      <c r="K381" s="15" t="str">
        <f t="shared" si="162"/>
        <v/>
      </c>
      <c r="L381" s="15" t="str">
        <f t="shared" si="163"/>
        <v xml:space="preserve"> </v>
      </c>
      <c r="M381" s="17"/>
      <c r="N381" s="15" t="str">
        <f t="shared" si="164"/>
        <v xml:space="preserve"> </v>
      </c>
      <c r="O381" s="15" t="str">
        <f t="shared" si="165"/>
        <v xml:space="preserve"> </v>
      </c>
      <c r="P381" s="12"/>
      <c r="Q381" s="12"/>
      <c r="R381" s="17" t="str">
        <f t="shared" si="180"/>
        <v/>
      </c>
      <c r="S381" s="15" t="str">
        <f t="shared" si="166"/>
        <v/>
      </c>
      <c r="T381" s="15" t="str">
        <f t="shared" si="167"/>
        <v xml:space="preserve"> </v>
      </c>
      <c r="U381" s="12"/>
      <c r="V381" s="12"/>
      <c r="W381" s="17" t="str">
        <f t="shared" si="168"/>
        <v/>
      </c>
      <c r="X381" s="15" t="str">
        <f t="shared" si="169"/>
        <v/>
      </c>
      <c r="Y381" s="15" t="str">
        <f t="shared" si="170"/>
        <v xml:space="preserve"> </v>
      </c>
      <c r="Z381" s="20"/>
      <c r="AA381" s="15" t="str">
        <f t="shared" si="171"/>
        <v xml:space="preserve"> </v>
      </c>
      <c r="AB381" s="15" t="str">
        <f t="shared" si="172"/>
        <v xml:space="preserve"> </v>
      </c>
      <c r="AC381" s="20"/>
      <c r="AD381" s="15" t="str">
        <f t="shared" si="173"/>
        <v xml:space="preserve"> </v>
      </c>
      <c r="AE381" s="15" t="str">
        <f t="shared" si="174"/>
        <v xml:space="preserve"> </v>
      </c>
      <c r="AF381" s="20"/>
      <c r="AG381" s="15" t="str">
        <f t="shared" si="175"/>
        <v xml:space="preserve"> </v>
      </c>
      <c r="AH381" s="15" t="str">
        <f t="shared" si="176"/>
        <v xml:space="preserve"> </v>
      </c>
      <c r="AI381" s="12"/>
      <c r="AJ381" s="15" t="str">
        <f t="shared" si="158"/>
        <v xml:space="preserve"> </v>
      </c>
      <c r="AK381" s="15" t="str">
        <f t="shared" si="181"/>
        <v xml:space="preserve"> </v>
      </c>
      <c r="AL381" s="17"/>
      <c r="AM381" s="15" t="str">
        <f t="shared" si="177"/>
        <v xml:space="preserve"> </v>
      </c>
      <c r="AN381" s="15" t="str">
        <f t="shared" si="178"/>
        <v xml:space="preserve"> </v>
      </c>
      <c r="AO381" s="21"/>
      <c r="AP381" s="22"/>
      <c r="AQ381" s="22"/>
      <c r="AR381" s="24" t="str">
        <f t="shared" si="179"/>
        <v xml:space="preserve"> </v>
      </c>
      <c r="AS381" s="2"/>
    </row>
    <row r="382" spans="1:45">
      <c r="A382" s="12">
        <v>364</v>
      </c>
      <c r="B382" s="89"/>
      <c r="C382" s="90"/>
      <c r="D382" s="91"/>
      <c r="E382" s="12"/>
      <c r="F382" s="15" t="str">
        <f t="shared" si="159"/>
        <v xml:space="preserve"> </v>
      </c>
      <c r="G382" s="15" t="str">
        <f t="shared" si="160"/>
        <v xml:space="preserve"> </v>
      </c>
      <c r="H382" s="12"/>
      <c r="I382" s="12"/>
      <c r="J382" s="17" t="str">
        <f t="shared" si="161"/>
        <v/>
      </c>
      <c r="K382" s="15" t="str">
        <f t="shared" si="162"/>
        <v/>
      </c>
      <c r="L382" s="15" t="str">
        <f t="shared" si="163"/>
        <v xml:space="preserve"> </v>
      </c>
      <c r="M382" s="17"/>
      <c r="N382" s="15" t="str">
        <f t="shared" si="164"/>
        <v xml:space="preserve"> </v>
      </c>
      <c r="O382" s="15" t="str">
        <f t="shared" si="165"/>
        <v xml:space="preserve"> </v>
      </c>
      <c r="P382" s="12"/>
      <c r="Q382" s="12"/>
      <c r="R382" s="17" t="str">
        <f t="shared" si="180"/>
        <v/>
      </c>
      <c r="S382" s="15" t="str">
        <f t="shared" si="166"/>
        <v/>
      </c>
      <c r="T382" s="15" t="str">
        <f t="shared" si="167"/>
        <v xml:space="preserve"> </v>
      </c>
      <c r="U382" s="12"/>
      <c r="V382" s="12"/>
      <c r="W382" s="17" t="str">
        <f t="shared" si="168"/>
        <v/>
      </c>
      <c r="X382" s="15" t="str">
        <f t="shared" si="169"/>
        <v/>
      </c>
      <c r="Y382" s="15" t="str">
        <f t="shared" si="170"/>
        <v xml:space="preserve"> </v>
      </c>
      <c r="Z382" s="20"/>
      <c r="AA382" s="15" t="str">
        <f t="shared" si="171"/>
        <v xml:space="preserve"> </v>
      </c>
      <c r="AB382" s="15" t="str">
        <f t="shared" si="172"/>
        <v xml:space="preserve"> </v>
      </c>
      <c r="AC382" s="20"/>
      <c r="AD382" s="15" t="str">
        <f t="shared" si="173"/>
        <v xml:space="preserve"> </v>
      </c>
      <c r="AE382" s="15" t="str">
        <f t="shared" si="174"/>
        <v xml:space="preserve"> </v>
      </c>
      <c r="AF382" s="20"/>
      <c r="AG382" s="15" t="str">
        <f t="shared" si="175"/>
        <v xml:space="preserve"> </v>
      </c>
      <c r="AH382" s="15" t="str">
        <f t="shared" si="176"/>
        <v xml:space="preserve"> </v>
      </c>
      <c r="AI382" s="12"/>
      <c r="AJ382" s="15" t="str">
        <f t="shared" si="158"/>
        <v xml:space="preserve"> </v>
      </c>
      <c r="AK382" s="15" t="str">
        <f t="shared" si="181"/>
        <v xml:space="preserve"> </v>
      </c>
      <c r="AL382" s="17"/>
      <c r="AM382" s="15" t="str">
        <f t="shared" si="177"/>
        <v xml:space="preserve"> </v>
      </c>
      <c r="AN382" s="15" t="str">
        <f t="shared" si="178"/>
        <v xml:space="preserve"> </v>
      </c>
      <c r="AO382" s="21"/>
      <c r="AP382" s="22"/>
      <c r="AQ382" s="22"/>
      <c r="AR382" s="24" t="str">
        <f t="shared" si="179"/>
        <v xml:space="preserve"> </v>
      </c>
      <c r="AS382" s="2"/>
    </row>
    <row r="383" spans="1:45">
      <c r="A383" s="45">
        <v>365</v>
      </c>
      <c r="B383" s="89"/>
      <c r="C383" s="90"/>
      <c r="D383" s="91"/>
      <c r="E383" s="12"/>
      <c r="F383" s="15" t="str">
        <f t="shared" si="159"/>
        <v xml:space="preserve"> </v>
      </c>
      <c r="G383" s="15" t="str">
        <f t="shared" si="160"/>
        <v xml:space="preserve"> </v>
      </c>
      <c r="H383" s="12"/>
      <c r="I383" s="12"/>
      <c r="J383" s="17" t="str">
        <f t="shared" si="161"/>
        <v/>
      </c>
      <c r="K383" s="15" t="str">
        <f t="shared" si="162"/>
        <v/>
      </c>
      <c r="L383" s="15" t="str">
        <f t="shared" si="163"/>
        <v xml:space="preserve"> </v>
      </c>
      <c r="M383" s="17"/>
      <c r="N383" s="15" t="str">
        <f t="shared" si="164"/>
        <v xml:space="preserve"> </v>
      </c>
      <c r="O383" s="15" t="str">
        <f t="shared" si="165"/>
        <v xml:space="preserve"> </v>
      </c>
      <c r="P383" s="12"/>
      <c r="Q383" s="12"/>
      <c r="R383" s="17" t="str">
        <f t="shared" si="180"/>
        <v/>
      </c>
      <c r="S383" s="15" t="str">
        <f t="shared" si="166"/>
        <v/>
      </c>
      <c r="T383" s="15" t="str">
        <f t="shared" si="167"/>
        <v xml:space="preserve"> </v>
      </c>
      <c r="U383" s="12"/>
      <c r="V383" s="12"/>
      <c r="W383" s="17" t="str">
        <f t="shared" si="168"/>
        <v/>
      </c>
      <c r="X383" s="15" t="str">
        <f t="shared" si="169"/>
        <v/>
      </c>
      <c r="Y383" s="15" t="str">
        <f t="shared" si="170"/>
        <v xml:space="preserve"> </v>
      </c>
      <c r="Z383" s="20"/>
      <c r="AA383" s="15" t="str">
        <f t="shared" si="171"/>
        <v xml:space="preserve"> </v>
      </c>
      <c r="AB383" s="15" t="str">
        <f t="shared" si="172"/>
        <v xml:space="preserve"> </v>
      </c>
      <c r="AC383" s="20"/>
      <c r="AD383" s="15" t="str">
        <f t="shared" si="173"/>
        <v xml:space="preserve"> </v>
      </c>
      <c r="AE383" s="15" t="str">
        <f t="shared" si="174"/>
        <v xml:space="preserve"> </v>
      </c>
      <c r="AF383" s="20"/>
      <c r="AG383" s="15" t="str">
        <f t="shared" si="175"/>
        <v xml:space="preserve"> </v>
      </c>
      <c r="AH383" s="15" t="str">
        <f t="shared" si="176"/>
        <v xml:space="preserve"> </v>
      </c>
      <c r="AI383" s="12"/>
      <c r="AJ383" s="15" t="str">
        <f t="shared" si="158"/>
        <v xml:space="preserve"> </v>
      </c>
      <c r="AK383" s="15" t="str">
        <f t="shared" si="181"/>
        <v xml:space="preserve"> </v>
      </c>
      <c r="AL383" s="17"/>
      <c r="AM383" s="15" t="str">
        <f t="shared" si="177"/>
        <v xml:space="preserve"> </v>
      </c>
      <c r="AN383" s="15" t="str">
        <f t="shared" si="178"/>
        <v xml:space="preserve"> </v>
      </c>
      <c r="AO383" s="21"/>
      <c r="AP383" s="22"/>
      <c r="AQ383" s="22"/>
      <c r="AR383" s="24" t="str">
        <f t="shared" si="179"/>
        <v xml:space="preserve"> </v>
      </c>
      <c r="AS383" s="2"/>
    </row>
    <row r="384" spans="1:45">
      <c r="A384" s="12">
        <v>366</v>
      </c>
      <c r="B384" s="89"/>
      <c r="C384" s="90"/>
      <c r="D384" s="91"/>
      <c r="E384" s="12"/>
      <c r="F384" s="15" t="str">
        <f t="shared" si="159"/>
        <v xml:space="preserve"> </v>
      </c>
      <c r="G384" s="15" t="str">
        <f t="shared" si="160"/>
        <v xml:space="preserve"> </v>
      </c>
      <c r="H384" s="12"/>
      <c r="I384" s="12"/>
      <c r="J384" s="17" t="str">
        <f t="shared" si="161"/>
        <v/>
      </c>
      <c r="K384" s="15" t="str">
        <f t="shared" si="162"/>
        <v/>
      </c>
      <c r="L384" s="15" t="str">
        <f t="shared" si="163"/>
        <v xml:space="preserve"> </v>
      </c>
      <c r="M384" s="17"/>
      <c r="N384" s="15" t="str">
        <f t="shared" si="164"/>
        <v xml:space="preserve"> </v>
      </c>
      <c r="O384" s="15" t="str">
        <f t="shared" si="165"/>
        <v xml:space="preserve"> </v>
      </c>
      <c r="P384" s="12"/>
      <c r="Q384" s="12"/>
      <c r="R384" s="17" t="str">
        <f t="shared" si="180"/>
        <v/>
      </c>
      <c r="S384" s="15" t="str">
        <f t="shared" si="166"/>
        <v/>
      </c>
      <c r="T384" s="15" t="str">
        <f t="shared" si="167"/>
        <v xml:space="preserve"> </v>
      </c>
      <c r="U384" s="12"/>
      <c r="V384" s="12"/>
      <c r="W384" s="17" t="str">
        <f t="shared" si="168"/>
        <v/>
      </c>
      <c r="X384" s="15" t="str">
        <f t="shared" si="169"/>
        <v/>
      </c>
      <c r="Y384" s="15" t="str">
        <f t="shared" si="170"/>
        <v xml:space="preserve"> </v>
      </c>
      <c r="Z384" s="20"/>
      <c r="AA384" s="15" t="str">
        <f t="shared" si="171"/>
        <v xml:space="preserve"> </v>
      </c>
      <c r="AB384" s="15" t="str">
        <f t="shared" si="172"/>
        <v xml:space="preserve"> </v>
      </c>
      <c r="AC384" s="20"/>
      <c r="AD384" s="15" t="str">
        <f t="shared" si="173"/>
        <v xml:space="preserve"> </v>
      </c>
      <c r="AE384" s="15" t="str">
        <f t="shared" si="174"/>
        <v xml:space="preserve"> </v>
      </c>
      <c r="AF384" s="20"/>
      <c r="AG384" s="15" t="str">
        <f t="shared" si="175"/>
        <v xml:space="preserve"> </v>
      </c>
      <c r="AH384" s="15" t="str">
        <f t="shared" si="176"/>
        <v xml:space="preserve"> </v>
      </c>
      <c r="AI384" s="12"/>
      <c r="AJ384" s="15" t="str">
        <f t="shared" si="158"/>
        <v xml:space="preserve"> </v>
      </c>
      <c r="AK384" s="15" t="str">
        <f t="shared" si="181"/>
        <v xml:space="preserve"> </v>
      </c>
      <c r="AL384" s="17"/>
      <c r="AM384" s="15" t="str">
        <f t="shared" si="177"/>
        <v xml:space="preserve"> </v>
      </c>
      <c r="AN384" s="15" t="str">
        <f t="shared" si="178"/>
        <v xml:space="preserve"> </v>
      </c>
      <c r="AO384" s="21"/>
      <c r="AP384" s="22"/>
      <c r="AQ384" s="22"/>
      <c r="AR384" s="24" t="str">
        <f t="shared" si="179"/>
        <v xml:space="preserve"> </v>
      </c>
      <c r="AS384" s="2"/>
    </row>
    <row r="385" spans="1:45">
      <c r="A385" s="45">
        <v>367</v>
      </c>
      <c r="B385" s="89"/>
      <c r="C385" s="90"/>
      <c r="D385" s="91"/>
      <c r="E385" s="12"/>
      <c r="F385" s="15" t="str">
        <f t="shared" si="159"/>
        <v xml:space="preserve"> </v>
      </c>
      <c r="G385" s="15" t="str">
        <f t="shared" si="160"/>
        <v xml:space="preserve"> </v>
      </c>
      <c r="H385" s="12"/>
      <c r="I385" s="12"/>
      <c r="J385" s="17" t="str">
        <f t="shared" si="161"/>
        <v/>
      </c>
      <c r="K385" s="15" t="str">
        <f t="shared" si="162"/>
        <v/>
      </c>
      <c r="L385" s="15" t="str">
        <f t="shared" si="163"/>
        <v xml:space="preserve"> </v>
      </c>
      <c r="M385" s="17"/>
      <c r="N385" s="15" t="str">
        <f t="shared" si="164"/>
        <v xml:space="preserve"> </v>
      </c>
      <c r="O385" s="15" t="str">
        <f t="shared" si="165"/>
        <v xml:space="preserve"> </v>
      </c>
      <c r="P385" s="12"/>
      <c r="Q385" s="12"/>
      <c r="R385" s="17" t="str">
        <f t="shared" si="180"/>
        <v/>
      </c>
      <c r="S385" s="15" t="str">
        <f t="shared" si="166"/>
        <v/>
      </c>
      <c r="T385" s="15" t="str">
        <f t="shared" si="167"/>
        <v xml:space="preserve"> </v>
      </c>
      <c r="U385" s="12"/>
      <c r="V385" s="12"/>
      <c r="W385" s="17" t="str">
        <f t="shared" si="168"/>
        <v/>
      </c>
      <c r="X385" s="15" t="str">
        <f t="shared" si="169"/>
        <v/>
      </c>
      <c r="Y385" s="15" t="str">
        <f t="shared" si="170"/>
        <v xml:space="preserve"> </v>
      </c>
      <c r="Z385" s="20"/>
      <c r="AA385" s="15" t="str">
        <f t="shared" si="171"/>
        <v xml:space="preserve"> </v>
      </c>
      <c r="AB385" s="15" t="str">
        <f t="shared" si="172"/>
        <v xml:space="preserve"> </v>
      </c>
      <c r="AC385" s="20"/>
      <c r="AD385" s="15" t="str">
        <f t="shared" si="173"/>
        <v xml:space="preserve"> </v>
      </c>
      <c r="AE385" s="15" t="str">
        <f t="shared" si="174"/>
        <v xml:space="preserve"> </v>
      </c>
      <c r="AF385" s="20"/>
      <c r="AG385" s="15" t="str">
        <f t="shared" si="175"/>
        <v xml:space="preserve"> </v>
      </c>
      <c r="AH385" s="15" t="str">
        <f t="shared" si="176"/>
        <v xml:space="preserve"> </v>
      </c>
      <c r="AI385" s="12"/>
      <c r="AJ385" s="15" t="str">
        <f t="shared" si="158"/>
        <v xml:space="preserve"> </v>
      </c>
      <c r="AK385" s="15" t="str">
        <f t="shared" si="181"/>
        <v xml:space="preserve"> </v>
      </c>
      <c r="AL385" s="17"/>
      <c r="AM385" s="15" t="str">
        <f t="shared" si="177"/>
        <v xml:space="preserve"> </v>
      </c>
      <c r="AN385" s="15" t="str">
        <f t="shared" si="178"/>
        <v xml:space="preserve"> </v>
      </c>
      <c r="AO385" s="21"/>
      <c r="AP385" s="22"/>
      <c r="AQ385" s="22"/>
      <c r="AR385" s="24" t="str">
        <f t="shared" si="179"/>
        <v xml:space="preserve"> </v>
      </c>
      <c r="AS385" s="2"/>
    </row>
    <row r="386" spans="1:45">
      <c r="A386" s="12">
        <v>368</v>
      </c>
      <c r="B386" s="89"/>
      <c r="C386" s="90"/>
      <c r="D386" s="91"/>
      <c r="E386" s="12"/>
      <c r="F386" s="15" t="str">
        <f t="shared" si="159"/>
        <v xml:space="preserve"> </v>
      </c>
      <c r="G386" s="15" t="str">
        <f t="shared" si="160"/>
        <v xml:space="preserve"> </v>
      </c>
      <c r="H386" s="12"/>
      <c r="I386" s="12"/>
      <c r="J386" s="17" t="str">
        <f t="shared" si="161"/>
        <v/>
      </c>
      <c r="K386" s="15" t="str">
        <f t="shared" si="162"/>
        <v/>
      </c>
      <c r="L386" s="15" t="str">
        <f t="shared" si="163"/>
        <v xml:space="preserve"> </v>
      </c>
      <c r="M386" s="17"/>
      <c r="N386" s="15" t="str">
        <f t="shared" si="164"/>
        <v xml:space="preserve"> </v>
      </c>
      <c r="O386" s="15" t="str">
        <f t="shared" si="165"/>
        <v xml:space="preserve"> </v>
      </c>
      <c r="P386" s="12"/>
      <c r="Q386" s="12"/>
      <c r="R386" s="17" t="str">
        <f t="shared" si="180"/>
        <v/>
      </c>
      <c r="S386" s="15" t="str">
        <f t="shared" si="166"/>
        <v/>
      </c>
      <c r="T386" s="15" t="str">
        <f t="shared" si="167"/>
        <v xml:space="preserve"> </v>
      </c>
      <c r="U386" s="12"/>
      <c r="V386" s="12"/>
      <c r="W386" s="17" t="str">
        <f t="shared" si="168"/>
        <v/>
      </c>
      <c r="X386" s="15" t="str">
        <f t="shared" si="169"/>
        <v/>
      </c>
      <c r="Y386" s="15" t="str">
        <f t="shared" si="170"/>
        <v xml:space="preserve"> </v>
      </c>
      <c r="Z386" s="20"/>
      <c r="AA386" s="15" t="str">
        <f t="shared" si="171"/>
        <v xml:space="preserve"> </v>
      </c>
      <c r="AB386" s="15" t="str">
        <f t="shared" si="172"/>
        <v xml:space="preserve"> </v>
      </c>
      <c r="AC386" s="20"/>
      <c r="AD386" s="15" t="str">
        <f t="shared" si="173"/>
        <v xml:space="preserve"> </v>
      </c>
      <c r="AE386" s="15" t="str">
        <f t="shared" si="174"/>
        <v xml:space="preserve"> </v>
      </c>
      <c r="AF386" s="20"/>
      <c r="AG386" s="15" t="str">
        <f t="shared" si="175"/>
        <v xml:space="preserve"> </v>
      </c>
      <c r="AH386" s="15" t="str">
        <f t="shared" si="176"/>
        <v xml:space="preserve"> </v>
      </c>
      <c r="AI386" s="12"/>
      <c r="AJ386" s="15" t="str">
        <f t="shared" si="158"/>
        <v xml:space="preserve"> </v>
      </c>
      <c r="AK386" s="15" t="str">
        <f t="shared" si="181"/>
        <v xml:space="preserve"> </v>
      </c>
      <c r="AL386" s="17"/>
      <c r="AM386" s="15" t="str">
        <f t="shared" si="177"/>
        <v xml:space="preserve"> </v>
      </c>
      <c r="AN386" s="15" t="str">
        <f t="shared" si="178"/>
        <v xml:space="preserve"> </v>
      </c>
      <c r="AO386" s="21"/>
      <c r="AP386" s="22"/>
      <c r="AQ386" s="22"/>
      <c r="AR386" s="24" t="str">
        <f t="shared" si="179"/>
        <v xml:space="preserve"> </v>
      </c>
      <c r="AS386" s="2"/>
    </row>
    <row r="387" spans="1:45">
      <c r="A387" s="45">
        <v>369</v>
      </c>
      <c r="B387" s="89"/>
      <c r="C387" s="90"/>
      <c r="D387" s="91"/>
      <c r="E387" s="12"/>
      <c r="F387" s="15" t="str">
        <f t="shared" si="159"/>
        <v xml:space="preserve"> </v>
      </c>
      <c r="G387" s="15" t="str">
        <f t="shared" si="160"/>
        <v xml:space="preserve"> </v>
      </c>
      <c r="H387" s="12"/>
      <c r="I387" s="12"/>
      <c r="J387" s="17" t="str">
        <f t="shared" si="161"/>
        <v/>
      </c>
      <c r="K387" s="15" t="str">
        <f t="shared" si="162"/>
        <v/>
      </c>
      <c r="L387" s="15" t="str">
        <f t="shared" si="163"/>
        <v xml:space="preserve"> </v>
      </c>
      <c r="M387" s="17"/>
      <c r="N387" s="15" t="str">
        <f t="shared" si="164"/>
        <v xml:space="preserve"> </v>
      </c>
      <c r="O387" s="15" t="str">
        <f t="shared" si="165"/>
        <v xml:space="preserve"> </v>
      </c>
      <c r="P387" s="12"/>
      <c r="Q387" s="12"/>
      <c r="R387" s="17" t="str">
        <f t="shared" si="180"/>
        <v/>
      </c>
      <c r="S387" s="15" t="str">
        <f t="shared" si="166"/>
        <v/>
      </c>
      <c r="T387" s="15" t="str">
        <f t="shared" si="167"/>
        <v xml:space="preserve"> </v>
      </c>
      <c r="U387" s="12"/>
      <c r="V387" s="12"/>
      <c r="W387" s="17" t="str">
        <f t="shared" si="168"/>
        <v/>
      </c>
      <c r="X387" s="15" t="str">
        <f t="shared" si="169"/>
        <v/>
      </c>
      <c r="Y387" s="15" t="str">
        <f t="shared" si="170"/>
        <v xml:space="preserve"> </v>
      </c>
      <c r="Z387" s="20"/>
      <c r="AA387" s="15" t="str">
        <f t="shared" si="171"/>
        <v xml:space="preserve"> </v>
      </c>
      <c r="AB387" s="15" t="str">
        <f t="shared" si="172"/>
        <v xml:space="preserve"> </v>
      </c>
      <c r="AC387" s="20"/>
      <c r="AD387" s="15" t="str">
        <f t="shared" si="173"/>
        <v xml:space="preserve"> </v>
      </c>
      <c r="AE387" s="15" t="str">
        <f t="shared" si="174"/>
        <v xml:space="preserve"> </v>
      </c>
      <c r="AF387" s="20"/>
      <c r="AG387" s="15" t="str">
        <f t="shared" si="175"/>
        <v xml:space="preserve"> </v>
      </c>
      <c r="AH387" s="15" t="str">
        <f t="shared" si="176"/>
        <v xml:space="preserve"> </v>
      </c>
      <c r="AI387" s="12"/>
      <c r="AJ387" s="15" t="str">
        <f t="shared" si="158"/>
        <v xml:space="preserve"> </v>
      </c>
      <c r="AK387" s="15" t="str">
        <f t="shared" si="181"/>
        <v xml:space="preserve"> </v>
      </c>
      <c r="AL387" s="17"/>
      <c r="AM387" s="15" t="str">
        <f t="shared" si="177"/>
        <v xml:space="preserve"> </v>
      </c>
      <c r="AN387" s="15" t="str">
        <f t="shared" si="178"/>
        <v xml:space="preserve"> </v>
      </c>
      <c r="AO387" s="21"/>
      <c r="AP387" s="22"/>
      <c r="AQ387" s="22"/>
      <c r="AR387" s="24" t="str">
        <f t="shared" si="179"/>
        <v xml:space="preserve"> </v>
      </c>
      <c r="AS387" s="2"/>
    </row>
    <row r="388" spans="1:45">
      <c r="A388" s="12">
        <v>370</v>
      </c>
      <c r="B388" s="89"/>
      <c r="C388" s="90"/>
      <c r="D388" s="91"/>
      <c r="E388" s="12"/>
      <c r="F388" s="15" t="str">
        <f t="shared" si="159"/>
        <v xml:space="preserve"> </v>
      </c>
      <c r="G388" s="15" t="str">
        <f t="shared" si="160"/>
        <v xml:space="preserve"> </v>
      </c>
      <c r="H388" s="12"/>
      <c r="I388" s="12"/>
      <c r="J388" s="17" t="str">
        <f t="shared" si="161"/>
        <v/>
      </c>
      <c r="K388" s="15" t="str">
        <f t="shared" si="162"/>
        <v/>
      </c>
      <c r="L388" s="15" t="str">
        <f t="shared" si="163"/>
        <v xml:space="preserve"> </v>
      </c>
      <c r="M388" s="17"/>
      <c r="N388" s="15" t="str">
        <f t="shared" si="164"/>
        <v xml:space="preserve"> </v>
      </c>
      <c r="O388" s="15" t="str">
        <f t="shared" si="165"/>
        <v xml:space="preserve"> </v>
      </c>
      <c r="P388" s="12"/>
      <c r="Q388" s="12"/>
      <c r="R388" s="17" t="str">
        <f t="shared" si="180"/>
        <v/>
      </c>
      <c r="S388" s="15" t="str">
        <f t="shared" si="166"/>
        <v/>
      </c>
      <c r="T388" s="15" t="str">
        <f t="shared" si="167"/>
        <v xml:space="preserve"> </v>
      </c>
      <c r="U388" s="12"/>
      <c r="V388" s="12"/>
      <c r="W388" s="17" t="str">
        <f t="shared" si="168"/>
        <v/>
      </c>
      <c r="X388" s="15" t="str">
        <f t="shared" si="169"/>
        <v/>
      </c>
      <c r="Y388" s="15" t="str">
        <f t="shared" si="170"/>
        <v xml:space="preserve"> </v>
      </c>
      <c r="Z388" s="20"/>
      <c r="AA388" s="15" t="str">
        <f t="shared" si="171"/>
        <v xml:space="preserve"> </v>
      </c>
      <c r="AB388" s="15" t="str">
        <f t="shared" si="172"/>
        <v xml:space="preserve"> </v>
      </c>
      <c r="AC388" s="20"/>
      <c r="AD388" s="15" t="str">
        <f t="shared" si="173"/>
        <v xml:space="preserve"> </v>
      </c>
      <c r="AE388" s="15" t="str">
        <f t="shared" si="174"/>
        <v xml:space="preserve"> </v>
      </c>
      <c r="AF388" s="20"/>
      <c r="AG388" s="15" t="str">
        <f t="shared" si="175"/>
        <v xml:space="preserve"> </v>
      </c>
      <c r="AH388" s="15" t="str">
        <f t="shared" si="176"/>
        <v xml:space="preserve"> </v>
      </c>
      <c r="AI388" s="12"/>
      <c r="AJ388" s="15" t="str">
        <f t="shared" si="158"/>
        <v xml:space="preserve"> </v>
      </c>
      <c r="AK388" s="15" t="str">
        <f t="shared" si="181"/>
        <v xml:space="preserve"> </v>
      </c>
      <c r="AL388" s="17"/>
      <c r="AM388" s="15" t="str">
        <f t="shared" si="177"/>
        <v xml:space="preserve"> </v>
      </c>
      <c r="AN388" s="15" t="str">
        <f t="shared" si="178"/>
        <v xml:space="preserve"> </v>
      </c>
      <c r="AO388" s="21"/>
      <c r="AP388" s="22"/>
      <c r="AQ388" s="22"/>
      <c r="AR388" s="24" t="str">
        <f t="shared" si="179"/>
        <v xml:space="preserve"> </v>
      </c>
      <c r="AS388" s="2"/>
    </row>
    <row r="389" spans="1:45">
      <c r="A389" s="45">
        <v>371</v>
      </c>
      <c r="B389" s="89"/>
      <c r="C389" s="90"/>
      <c r="D389" s="91"/>
      <c r="E389" s="12"/>
      <c r="F389" s="15" t="str">
        <f t="shared" si="159"/>
        <v xml:space="preserve"> </v>
      </c>
      <c r="G389" s="15" t="str">
        <f t="shared" si="160"/>
        <v xml:space="preserve"> </v>
      </c>
      <c r="H389" s="12"/>
      <c r="I389" s="12"/>
      <c r="J389" s="17" t="str">
        <f t="shared" si="161"/>
        <v/>
      </c>
      <c r="K389" s="15" t="str">
        <f t="shared" si="162"/>
        <v/>
      </c>
      <c r="L389" s="15" t="str">
        <f t="shared" si="163"/>
        <v xml:space="preserve"> </v>
      </c>
      <c r="M389" s="17"/>
      <c r="N389" s="15" t="str">
        <f t="shared" si="164"/>
        <v xml:space="preserve"> </v>
      </c>
      <c r="O389" s="15" t="str">
        <f t="shared" si="165"/>
        <v xml:space="preserve"> </v>
      </c>
      <c r="P389" s="12"/>
      <c r="Q389" s="12"/>
      <c r="R389" s="17" t="str">
        <f t="shared" si="180"/>
        <v/>
      </c>
      <c r="S389" s="15" t="str">
        <f t="shared" si="166"/>
        <v/>
      </c>
      <c r="T389" s="15" t="str">
        <f t="shared" si="167"/>
        <v xml:space="preserve"> </v>
      </c>
      <c r="U389" s="12"/>
      <c r="V389" s="12"/>
      <c r="W389" s="17" t="str">
        <f t="shared" si="168"/>
        <v/>
      </c>
      <c r="X389" s="15" t="str">
        <f t="shared" si="169"/>
        <v/>
      </c>
      <c r="Y389" s="15" t="str">
        <f t="shared" si="170"/>
        <v xml:space="preserve"> </v>
      </c>
      <c r="Z389" s="20"/>
      <c r="AA389" s="15" t="str">
        <f t="shared" si="171"/>
        <v xml:space="preserve"> </v>
      </c>
      <c r="AB389" s="15" t="str">
        <f t="shared" si="172"/>
        <v xml:space="preserve"> </v>
      </c>
      <c r="AC389" s="20"/>
      <c r="AD389" s="15" t="str">
        <f t="shared" si="173"/>
        <v xml:space="preserve"> </v>
      </c>
      <c r="AE389" s="15" t="str">
        <f t="shared" si="174"/>
        <v xml:space="preserve"> </v>
      </c>
      <c r="AF389" s="20"/>
      <c r="AG389" s="15" t="str">
        <f t="shared" si="175"/>
        <v xml:space="preserve"> </v>
      </c>
      <c r="AH389" s="15" t="str">
        <f t="shared" si="176"/>
        <v xml:space="preserve"> </v>
      </c>
      <c r="AI389" s="12"/>
      <c r="AJ389" s="15" t="str">
        <f t="shared" si="158"/>
        <v xml:space="preserve"> </v>
      </c>
      <c r="AK389" s="15" t="str">
        <f t="shared" si="181"/>
        <v xml:space="preserve"> </v>
      </c>
      <c r="AL389" s="17"/>
      <c r="AM389" s="15" t="str">
        <f t="shared" si="177"/>
        <v xml:space="preserve"> </v>
      </c>
      <c r="AN389" s="15" t="str">
        <f t="shared" si="178"/>
        <v xml:space="preserve"> </v>
      </c>
      <c r="AO389" s="21"/>
      <c r="AP389" s="22"/>
      <c r="AQ389" s="22"/>
      <c r="AR389" s="24" t="str">
        <f t="shared" si="179"/>
        <v xml:space="preserve"> </v>
      </c>
      <c r="AS389" s="2"/>
    </row>
    <row r="390" spans="1:45">
      <c r="A390" s="12">
        <v>372</v>
      </c>
      <c r="B390" s="89"/>
      <c r="C390" s="90"/>
      <c r="D390" s="91"/>
      <c r="E390" s="12"/>
      <c r="F390" s="15" t="str">
        <f t="shared" si="159"/>
        <v xml:space="preserve"> </v>
      </c>
      <c r="G390" s="15" t="str">
        <f t="shared" si="160"/>
        <v xml:space="preserve"> </v>
      </c>
      <c r="H390" s="12"/>
      <c r="I390" s="12"/>
      <c r="J390" s="17" t="str">
        <f t="shared" si="161"/>
        <v/>
      </c>
      <c r="K390" s="15" t="str">
        <f t="shared" si="162"/>
        <v/>
      </c>
      <c r="L390" s="15" t="str">
        <f t="shared" si="163"/>
        <v xml:space="preserve"> </v>
      </c>
      <c r="M390" s="17"/>
      <c r="N390" s="15" t="str">
        <f t="shared" si="164"/>
        <v xml:space="preserve"> </v>
      </c>
      <c r="O390" s="15" t="str">
        <f t="shared" si="165"/>
        <v xml:space="preserve"> </v>
      </c>
      <c r="P390" s="12"/>
      <c r="Q390" s="12"/>
      <c r="R390" s="17" t="str">
        <f t="shared" si="180"/>
        <v/>
      </c>
      <c r="S390" s="15" t="str">
        <f t="shared" si="166"/>
        <v/>
      </c>
      <c r="T390" s="15" t="str">
        <f t="shared" si="167"/>
        <v xml:space="preserve"> </v>
      </c>
      <c r="U390" s="12"/>
      <c r="V390" s="12"/>
      <c r="W390" s="17" t="str">
        <f t="shared" si="168"/>
        <v/>
      </c>
      <c r="X390" s="15" t="str">
        <f t="shared" si="169"/>
        <v/>
      </c>
      <c r="Y390" s="15" t="str">
        <f t="shared" si="170"/>
        <v xml:space="preserve"> </v>
      </c>
      <c r="Z390" s="20"/>
      <c r="AA390" s="15" t="str">
        <f t="shared" si="171"/>
        <v xml:space="preserve"> </v>
      </c>
      <c r="AB390" s="15" t="str">
        <f t="shared" si="172"/>
        <v xml:space="preserve"> </v>
      </c>
      <c r="AC390" s="20"/>
      <c r="AD390" s="15" t="str">
        <f t="shared" si="173"/>
        <v xml:space="preserve"> </v>
      </c>
      <c r="AE390" s="15" t="str">
        <f t="shared" si="174"/>
        <v xml:space="preserve"> </v>
      </c>
      <c r="AF390" s="20"/>
      <c r="AG390" s="15" t="str">
        <f t="shared" si="175"/>
        <v xml:space="preserve"> </v>
      </c>
      <c r="AH390" s="15" t="str">
        <f t="shared" si="176"/>
        <v xml:space="preserve"> </v>
      </c>
      <c r="AI390" s="12"/>
      <c r="AJ390" s="15" t="str">
        <f t="shared" si="158"/>
        <v xml:space="preserve"> </v>
      </c>
      <c r="AK390" s="15" t="str">
        <f t="shared" si="181"/>
        <v xml:space="preserve"> </v>
      </c>
      <c r="AL390" s="17"/>
      <c r="AM390" s="15" t="str">
        <f t="shared" si="177"/>
        <v xml:space="preserve"> </v>
      </c>
      <c r="AN390" s="15" t="str">
        <f t="shared" si="178"/>
        <v xml:space="preserve"> </v>
      </c>
      <c r="AO390" s="21"/>
      <c r="AP390" s="22"/>
      <c r="AQ390" s="22"/>
      <c r="AR390" s="24" t="str">
        <f t="shared" si="179"/>
        <v xml:space="preserve"> </v>
      </c>
      <c r="AS390" s="2"/>
    </row>
    <row r="391" spans="1:45">
      <c r="A391" s="45">
        <v>373</v>
      </c>
      <c r="B391" s="89"/>
      <c r="C391" s="90"/>
      <c r="D391" s="91"/>
      <c r="E391" s="12"/>
      <c r="F391" s="15" t="str">
        <f t="shared" si="159"/>
        <v xml:space="preserve"> </v>
      </c>
      <c r="G391" s="15" t="str">
        <f t="shared" si="160"/>
        <v xml:space="preserve"> </v>
      </c>
      <c r="H391" s="12"/>
      <c r="I391" s="12"/>
      <c r="J391" s="17" t="str">
        <f t="shared" si="161"/>
        <v/>
      </c>
      <c r="K391" s="15" t="str">
        <f t="shared" si="162"/>
        <v/>
      </c>
      <c r="L391" s="15" t="str">
        <f t="shared" si="163"/>
        <v xml:space="preserve"> </v>
      </c>
      <c r="M391" s="17"/>
      <c r="N391" s="15" t="str">
        <f t="shared" si="164"/>
        <v xml:space="preserve"> </v>
      </c>
      <c r="O391" s="15" t="str">
        <f t="shared" si="165"/>
        <v xml:space="preserve"> </v>
      </c>
      <c r="P391" s="12"/>
      <c r="Q391" s="12"/>
      <c r="R391" s="17" t="str">
        <f t="shared" si="180"/>
        <v/>
      </c>
      <c r="S391" s="15" t="str">
        <f t="shared" si="166"/>
        <v/>
      </c>
      <c r="T391" s="15" t="str">
        <f t="shared" si="167"/>
        <v xml:space="preserve"> </v>
      </c>
      <c r="U391" s="12"/>
      <c r="V391" s="12"/>
      <c r="W391" s="17" t="str">
        <f t="shared" si="168"/>
        <v/>
      </c>
      <c r="X391" s="15" t="str">
        <f t="shared" si="169"/>
        <v/>
      </c>
      <c r="Y391" s="15" t="str">
        <f t="shared" si="170"/>
        <v xml:space="preserve"> </v>
      </c>
      <c r="Z391" s="20"/>
      <c r="AA391" s="15" t="str">
        <f t="shared" si="171"/>
        <v xml:space="preserve"> </v>
      </c>
      <c r="AB391" s="15" t="str">
        <f t="shared" si="172"/>
        <v xml:space="preserve"> </v>
      </c>
      <c r="AC391" s="20"/>
      <c r="AD391" s="15" t="str">
        <f t="shared" si="173"/>
        <v xml:space="preserve"> </v>
      </c>
      <c r="AE391" s="15" t="str">
        <f t="shared" si="174"/>
        <v xml:space="preserve"> </v>
      </c>
      <c r="AF391" s="20"/>
      <c r="AG391" s="15" t="str">
        <f t="shared" si="175"/>
        <v xml:space="preserve"> </v>
      </c>
      <c r="AH391" s="15" t="str">
        <f t="shared" si="176"/>
        <v xml:space="preserve"> </v>
      </c>
      <c r="AI391" s="12"/>
      <c r="AJ391" s="15" t="str">
        <f t="shared" si="158"/>
        <v xml:space="preserve"> </v>
      </c>
      <c r="AK391" s="15" t="str">
        <f t="shared" si="181"/>
        <v xml:space="preserve"> </v>
      </c>
      <c r="AL391" s="17"/>
      <c r="AM391" s="15" t="str">
        <f t="shared" si="177"/>
        <v xml:space="preserve"> </v>
      </c>
      <c r="AN391" s="15" t="str">
        <f t="shared" si="178"/>
        <v xml:space="preserve"> </v>
      </c>
      <c r="AO391" s="21"/>
      <c r="AP391" s="22"/>
      <c r="AQ391" s="22"/>
      <c r="AR391" s="24" t="str">
        <f t="shared" si="179"/>
        <v xml:space="preserve"> </v>
      </c>
      <c r="AS391" s="2"/>
    </row>
    <row r="392" spans="1:45">
      <c r="A392" s="12">
        <v>374</v>
      </c>
      <c r="B392" s="89"/>
      <c r="C392" s="90"/>
      <c r="D392" s="91"/>
      <c r="E392" s="12"/>
      <c r="F392" s="15" t="str">
        <f t="shared" si="159"/>
        <v xml:space="preserve"> </v>
      </c>
      <c r="G392" s="15" t="str">
        <f t="shared" si="160"/>
        <v xml:space="preserve"> </v>
      </c>
      <c r="H392" s="12"/>
      <c r="I392" s="12"/>
      <c r="J392" s="17" t="str">
        <f t="shared" si="161"/>
        <v/>
      </c>
      <c r="K392" s="15" t="str">
        <f t="shared" si="162"/>
        <v/>
      </c>
      <c r="L392" s="15" t="str">
        <f t="shared" si="163"/>
        <v xml:space="preserve"> </v>
      </c>
      <c r="M392" s="17"/>
      <c r="N392" s="15" t="str">
        <f t="shared" si="164"/>
        <v xml:space="preserve"> </v>
      </c>
      <c r="O392" s="15" t="str">
        <f t="shared" si="165"/>
        <v xml:space="preserve"> </v>
      </c>
      <c r="P392" s="12"/>
      <c r="Q392" s="12"/>
      <c r="R392" s="17" t="str">
        <f t="shared" si="180"/>
        <v/>
      </c>
      <c r="S392" s="15" t="str">
        <f t="shared" si="166"/>
        <v/>
      </c>
      <c r="T392" s="15" t="str">
        <f t="shared" si="167"/>
        <v xml:space="preserve"> </v>
      </c>
      <c r="U392" s="12"/>
      <c r="V392" s="12"/>
      <c r="W392" s="17" t="str">
        <f t="shared" si="168"/>
        <v/>
      </c>
      <c r="X392" s="15" t="str">
        <f t="shared" si="169"/>
        <v/>
      </c>
      <c r="Y392" s="15" t="str">
        <f t="shared" si="170"/>
        <v xml:space="preserve"> </v>
      </c>
      <c r="Z392" s="20"/>
      <c r="AA392" s="15" t="str">
        <f t="shared" si="171"/>
        <v xml:space="preserve"> </v>
      </c>
      <c r="AB392" s="15" t="str">
        <f t="shared" si="172"/>
        <v xml:space="preserve"> </v>
      </c>
      <c r="AC392" s="20"/>
      <c r="AD392" s="15" t="str">
        <f t="shared" si="173"/>
        <v xml:space="preserve"> </v>
      </c>
      <c r="AE392" s="15" t="str">
        <f t="shared" si="174"/>
        <v xml:space="preserve"> </v>
      </c>
      <c r="AF392" s="20"/>
      <c r="AG392" s="15" t="str">
        <f t="shared" si="175"/>
        <v xml:space="preserve"> </v>
      </c>
      <c r="AH392" s="15" t="str">
        <f t="shared" si="176"/>
        <v xml:space="preserve"> </v>
      </c>
      <c r="AI392" s="12"/>
      <c r="AJ392" s="15" t="str">
        <f t="shared" si="158"/>
        <v xml:space="preserve"> </v>
      </c>
      <c r="AK392" s="15" t="str">
        <f t="shared" si="181"/>
        <v xml:space="preserve"> </v>
      </c>
      <c r="AL392" s="17"/>
      <c r="AM392" s="15" t="str">
        <f t="shared" si="177"/>
        <v xml:space="preserve"> </v>
      </c>
      <c r="AN392" s="15" t="str">
        <f t="shared" si="178"/>
        <v xml:space="preserve"> </v>
      </c>
      <c r="AO392" s="21"/>
      <c r="AP392" s="22"/>
      <c r="AQ392" s="22"/>
      <c r="AR392" s="24" t="str">
        <f t="shared" si="179"/>
        <v xml:space="preserve"> </v>
      </c>
      <c r="AS392" s="2"/>
    </row>
    <row r="393" spans="1:45">
      <c r="A393" s="45">
        <v>375</v>
      </c>
      <c r="B393" s="89"/>
      <c r="C393" s="90"/>
      <c r="D393" s="91"/>
      <c r="E393" s="12"/>
      <c r="F393" s="15" t="str">
        <f t="shared" si="159"/>
        <v xml:space="preserve"> </v>
      </c>
      <c r="G393" s="15" t="str">
        <f t="shared" si="160"/>
        <v xml:space="preserve"> </v>
      </c>
      <c r="H393" s="12"/>
      <c r="I393" s="12"/>
      <c r="J393" s="17" t="str">
        <f t="shared" si="161"/>
        <v/>
      </c>
      <c r="K393" s="15" t="str">
        <f t="shared" si="162"/>
        <v/>
      </c>
      <c r="L393" s="15" t="str">
        <f t="shared" si="163"/>
        <v xml:space="preserve"> </v>
      </c>
      <c r="M393" s="17"/>
      <c r="N393" s="15" t="str">
        <f t="shared" si="164"/>
        <v xml:space="preserve"> </v>
      </c>
      <c r="O393" s="15" t="str">
        <f t="shared" si="165"/>
        <v xml:space="preserve"> </v>
      </c>
      <c r="P393" s="12"/>
      <c r="Q393" s="12"/>
      <c r="R393" s="17" t="str">
        <f t="shared" si="180"/>
        <v/>
      </c>
      <c r="S393" s="15" t="str">
        <f t="shared" si="166"/>
        <v/>
      </c>
      <c r="T393" s="15" t="str">
        <f t="shared" si="167"/>
        <v xml:space="preserve"> </v>
      </c>
      <c r="U393" s="12"/>
      <c r="V393" s="12"/>
      <c r="W393" s="17" t="str">
        <f t="shared" si="168"/>
        <v/>
      </c>
      <c r="X393" s="15" t="str">
        <f t="shared" si="169"/>
        <v/>
      </c>
      <c r="Y393" s="15" t="str">
        <f t="shared" si="170"/>
        <v xml:space="preserve"> </v>
      </c>
      <c r="Z393" s="20"/>
      <c r="AA393" s="15" t="str">
        <f t="shared" si="171"/>
        <v xml:space="preserve"> </v>
      </c>
      <c r="AB393" s="15" t="str">
        <f t="shared" si="172"/>
        <v xml:space="preserve"> </v>
      </c>
      <c r="AC393" s="20"/>
      <c r="AD393" s="15" t="str">
        <f t="shared" si="173"/>
        <v xml:space="preserve"> </v>
      </c>
      <c r="AE393" s="15" t="str">
        <f t="shared" si="174"/>
        <v xml:space="preserve"> </v>
      </c>
      <c r="AF393" s="20"/>
      <c r="AG393" s="15" t="str">
        <f t="shared" si="175"/>
        <v xml:space="preserve"> </v>
      </c>
      <c r="AH393" s="15" t="str">
        <f t="shared" si="176"/>
        <v xml:space="preserve"> </v>
      </c>
      <c r="AI393" s="12"/>
      <c r="AJ393" s="15" t="str">
        <f t="shared" si="158"/>
        <v xml:space="preserve"> </v>
      </c>
      <c r="AK393" s="15" t="str">
        <f t="shared" si="181"/>
        <v xml:space="preserve"> </v>
      </c>
      <c r="AL393" s="17"/>
      <c r="AM393" s="15" t="str">
        <f t="shared" si="177"/>
        <v xml:space="preserve"> </v>
      </c>
      <c r="AN393" s="15" t="str">
        <f t="shared" si="178"/>
        <v xml:space="preserve"> </v>
      </c>
      <c r="AO393" s="21"/>
      <c r="AP393" s="22"/>
      <c r="AQ393" s="22"/>
      <c r="AR393" s="24" t="str">
        <f t="shared" si="179"/>
        <v xml:space="preserve"> </v>
      </c>
      <c r="AS393" s="2"/>
    </row>
    <row r="394" spans="1:45">
      <c r="A394" s="12">
        <v>376</v>
      </c>
      <c r="B394" s="89"/>
      <c r="C394" s="90"/>
      <c r="D394" s="91"/>
      <c r="E394" s="12"/>
      <c r="F394" s="15" t="str">
        <f t="shared" si="159"/>
        <v xml:space="preserve"> </v>
      </c>
      <c r="G394" s="15" t="str">
        <f t="shared" si="160"/>
        <v xml:space="preserve"> </v>
      </c>
      <c r="H394" s="12"/>
      <c r="I394" s="12"/>
      <c r="J394" s="17" t="str">
        <f t="shared" si="161"/>
        <v/>
      </c>
      <c r="K394" s="15" t="str">
        <f t="shared" si="162"/>
        <v/>
      </c>
      <c r="L394" s="15" t="str">
        <f t="shared" si="163"/>
        <v xml:space="preserve"> </v>
      </c>
      <c r="M394" s="17"/>
      <c r="N394" s="15" t="str">
        <f t="shared" si="164"/>
        <v xml:space="preserve"> </v>
      </c>
      <c r="O394" s="15" t="str">
        <f t="shared" si="165"/>
        <v xml:space="preserve"> </v>
      </c>
      <c r="P394" s="12"/>
      <c r="Q394" s="12"/>
      <c r="R394" s="17" t="str">
        <f t="shared" si="180"/>
        <v/>
      </c>
      <c r="S394" s="15" t="str">
        <f t="shared" si="166"/>
        <v/>
      </c>
      <c r="T394" s="15" t="str">
        <f t="shared" si="167"/>
        <v xml:space="preserve"> </v>
      </c>
      <c r="U394" s="12"/>
      <c r="V394" s="12"/>
      <c r="W394" s="17" t="str">
        <f t="shared" si="168"/>
        <v/>
      </c>
      <c r="X394" s="15" t="str">
        <f t="shared" si="169"/>
        <v/>
      </c>
      <c r="Y394" s="15" t="str">
        <f t="shared" si="170"/>
        <v xml:space="preserve"> </v>
      </c>
      <c r="Z394" s="20"/>
      <c r="AA394" s="15" t="str">
        <f t="shared" si="171"/>
        <v xml:space="preserve"> </v>
      </c>
      <c r="AB394" s="15" t="str">
        <f t="shared" si="172"/>
        <v xml:space="preserve"> </v>
      </c>
      <c r="AC394" s="20"/>
      <c r="AD394" s="15" t="str">
        <f t="shared" si="173"/>
        <v xml:space="preserve"> </v>
      </c>
      <c r="AE394" s="15" t="str">
        <f t="shared" si="174"/>
        <v xml:space="preserve"> </v>
      </c>
      <c r="AF394" s="20"/>
      <c r="AG394" s="15" t="str">
        <f t="shared" si="175"/>
        <v xml:space="preserve"> </v>
      </c>
      <c r="AH394" s="15" t="str">
        <f t="shared" si="176"/>
        <v xml:space="preserve"> </v>
      </c>
      <c r="AI394" s="12"/>
      <c r="AJ394" s="15" t="str">
        <f t="shared" ref="AJ394:AJ457" si="182">IF(AI394&lt;1," ",IF(AI394&gt;100,"",IF(AI394&gt;=79.5,"A",IF(AI394&gt;=69.5,"B",IF(AI394&gt;=59.5,"C",IF(AI394&gt;=49.5,"D",IF(AI394&gt;=39.5,"E",IF(AI394&gt;=34.5,"S","F"))))))))</f>
        <v xml:space="preserve"> </v>
      </c>
      <c r="AK394" s="15" t="str">
        <f t="shared" si="181"/>
        <v xml:space="preserve"> </v>
      </c>
      <c r="AL394" s="17"/>
      <c r="AM394" s="15" t="str">
        <f t="shared" si="177"/>
        <v xml:space="preserve"> </v>
      </c>
      <c r="AN394" s="15" t="str">
        <f t="shared" si="178"/>
        <v xml:space="preserve"> </v>
      </c>
      <c r="AO394" s="21"/>
      <c r="AP394" s="22"/>
      <c r="AQ394" s="22"/>
      <c r="AR394" s="24" t="str">
        <f t="shared" si="179"/>
        <v xml:space="preserve"> </v>
      </c>
      <c r="AS394" s="2"/>
    </row>
    <row r="395" spans="1:45">
      <c r="A395" s="45">
        <v>377</v>
      </c>
      <c r="B395" s="89"/>
      <c r="C395" s="90"/>
      <c r="D395" s="91"/>
      <c r="E395" s="12"/>
      <c r="F395" s="15" t="str">
        <f t="shared" si="159"/>
        <v xml:space="preserve"> </v>
      </c>
      <c r="G395" s="15" t="str">
        <f t="shared" si="160"/>
        <v xml:space="preserve"> </v>
      </c>
      <c r="H395" s="12"/>
      <c r="I395" s="12"/>
      <c r="J395" s="17" t="str">
        <f t="shared" si="161"/>
        <v/>
      </c>
      <c r="K395" s="15" t="str">
        <f t="shared" si="162"/>
        <v/>
      </c>
      <c r="L395" s="15" t="str">
        <f t="shared" si="163"/>
        <v xml:space="preserve"> </v>
      </c>
      <c r="M395" s="17"/>
      <c r="N395" s="15" t="str">
        <f t="shared" si="164"/>
        <v xml:space="preserve"> </v>
      </c>
      <c r="O395" s="15" t="str">
        <f t="shared" si="165"/>
        <v xml:space="preserve"> </v>
      </c>
      <c r="P395" s="12"/>
      <c r="Q395" s="12"/>
      <c r="R395" s="17" t="str">
        <f t="shared" si="180"/>
        <v/>
      </c>
      <c r="S395" s="15" t="str">
        <f t="shared" si="166"/>
        <v/>
      </c>
      <c r="T395" s="15" t="str">
        <f t="shared" si="167"/>
        <v xml:space="preserve"> </v>
      </c>
      <c r="U395" s="12"/>
      <c r="V395" s="12"/>
      <c r="W395" s="17" t="str">
        <f t="shared" si="168"/>
        <v/>
      </c>
      <c r="X395" s="15" t="str">
        <f t="shared" si="169"/>
        <v/>
      </c>
      <c r="Y395" s="15" t="str">
        <f t="shared" si="170"/>
        <v xml:space="preserve"> </v>
      </c>
      <c r="Z395" s="20"/>
      <c r="AA395" s="15" t="str">
        <f t="shared" si="171"/>
        <v xml:space="preserve"> </v>
      </c>
      <c r="AB395" s="15" t="str">
        <f t="shared" si="172"/>
        <v xml:space="preserve"> </v>
      </c>
      <c r="AC395" s="20"/>
      <c r="AD395" s="15" t="str">
        <f t="shared" si="173"/>
        <v xml:space="preserve"> </v>
      </c>
      <c r="AE395" s="15" t="str">
        <f t="shared" si="174"/>
        <v xml:space="preserve"> </v>
      </c>
      <c r="AF395" s="20"/>
      <c r="AG395" s="15" t="str">
        <f t="shared" si="175"/>
        <v xml:space="preserve"> </v>
      </c>
      <c r="AH395" s="15" t="str">
        <f t="shared" si="176"/>
        <v xml:space="preserve"> </v>
      </c>
      <c r="AI395" s="12"/>
      <c r="AJ395" s="15" t="str">
        <f t="shared" si="182"/>
        <v xml:space="preserve"> </v>
      </c>
      <c r="AK395" s="15" t="str">
        <f t="shared" si="181"/>
        <v xml:space="preserve"> </v>
      </c>
      <c r="AL395" s="17"/>
      <c r="AM395" s="15" t="str">
        <f t="shared" si="177"/>
        <v xml:space="preserve"> </v>
      </c>
      <c r="AN395" s="15" t="str">
        <f t="shared" si="178"/>
        <v xml:space="preserve"> </v>
      </c>
      <c r="AO395" s="21"/>
      <c r="AP395" s="22"/>
      <c r="AQ395" s="22"/>
      <c r="AR395" s="24" t="str">
        <f t="shared" si="179"/>
        <v xml:space="preserve"> </v>
      </c>
      <c r="AS395" s="2"/>
    </row>
    <row r="396" spans="1:45">
      <c r="A396" s="12">
        <v>378</v>
      </c>
      <c r="B396" s="89"/>
      <c r="C396" s="90"/>
      <c r="D396" s="91"/>
      <c r="E396" s="12"/>
      <c r="F396" s="15" t="str">
        <f t="shared" ref="F396:F459" si="183">IF(E396&lt;1," ",IF(E396&gt;100,"",IF(E396&gt;=79.5,"A",IF(E396&gt;=69.5,"B",IF(E396&gt;=59.5,"C",IF(E396&gt;=49.5,"D",IF(E396&gt;=39.5,"E",IF(E396&gt;=34.5,"S","F"))))))))</f>
        <v xml:space="preserve"> </v>
      </c>
      <c r="G396" s="15" t="str">
        <f t="shared" ref="G396:G459" si="184">IF(F396="A",1,IF(F396="B",2,IF(F396="C",3,IF(F396="D",4,IF(F396="E",5,IF(F396="S",6,IF(F396="F",7," ")))))))</f>
        <v xml:space="preserve"> </v>
      </c>
      <c r="H396" s="12"/>
      <c r="I396" s="12"/>
      <c r="J396" s="17" t="str">
        <f t="shared" ref="J396:J459" si="185">IF(COUNTIF(H396:I396,"")=2,"",SUM(H396:I396)/2)</f>
        <v/>
      </c>
      <c r="K396" s="15" t="str">
        <f t="shared" ref="K396:K459" si="186">IF(J396&lt;1," ",IF(J396&gt;100,"",IF(J396&gt;=79.5,"A",IF(J396&gt;=69.5,"B",IF(J396&gt;=59.5,"C",IF(J396&gt;=49.5,"D",IF(J396&gt;=39.5,"E",IF(J396&gt;=34.5,"S","F"))))))))</f>
        <v/>
      </c>
      <c r="L396" s="15" t="str">
        <f t="shared" ref="L396:L459" si="187">IF(K396="A",1,IF(K396="B",2,IF(K396="C",3,IF(K396="D",4,IF(K396="E",5,IF(K396="S",6,IF(K396="F",7," ")))))))</f>
        <v xml:space="preserve"> </v>
      </c>
      <c r="M396" s="17"/>
      <c r="N396" s="15" t="str">
        <f t="shared" ref="N396:N459" si="188">IF(M396&lt;1," ",IF(M396&gt;100,"",IF(M396&gt;=79.5,"A",IF(M396&gt;=69.5,"B",IF(M396&gt;=59.5,"C",IF(M396&gt;=49.5,"D",IF(M396&gt;=39.5,"E",IF(M396&gt;=34.5,"S","F"))))))))</f>
        <v xml:space="preserve"> </v>
      </c>
      <c r="O396" s="15" t="str">
        <f t="shared" ref="O396:O459" si="189">IF(N396="A",1,IF(N396="B",2,IF(N396="C",3,IF(N396="D",4,IF(N396="E",5,IF(N396="S",6,IF(N396="F",7," ")))))))</f>
        <v xml:space="preserve"> </v>
      </c>
      <c r="P396" s="12"/>
      <c r="Q396" s="12"/>
      <c r="R396" s="17" t="str">
        <f t="shared" si="180"/>
        <v/>
      </c>
      <c r="S396" s="15" t="str">
        <f t="shared" ref="S396:S459" si="190">IF(R396&lt;1," ",IF(R396&gt;100,"",IF(R396&gt;=79.5,"A",IF(R396&gt;=69.5,"B",IF(R396&gt;=59.5,"C",IF(R396&gt;=49.5,"D",IF(R396&gt;=39.5,"E",IF(R396&gt;=34.5,"S","F"))))))))</f>
        <v/>
      </c>
      <c r="T396" s="15" t="str">
        <f t="shared" ref="T396:T459" si="191">IF(S396="A",1,IF(S396="B",2,IF(S396="C",3,IF(S396="D",4,IF(S396="E",5,IF(S396="S",6,IF(S396="F",7," ")))))))</f>
        <v xml:space="preserve"> </v>
      </c>
      <c r="U396" s="12"/>
      <c r="V396" s="12"/>
      <c r="W396" s="17" t="str">
        <f t="shared" ref="W396:W459" si="192">IF(COUNTIF(U396:V396,"")=2,"",SUM(U396:V396)/2)</f>
        <v/>
      </c>
      <c r="X396" s="15" t="str">
        <f t="shared" ref="X396:X459" si="193">IF(W396&lt;1," ",IF(W396&gt;100,"",IF(W396&gt;=79.5,"A",IF(W396&gt;=69.5,"B",IF(W396&gt;=59.5,"C",IF(W396&gt;=49.5,"D",IF(W396&gt;=39.5,"E",IF(W396&gt;=34.5,"S","F"))))))))</f>
        <v/>
      </c>
      <c r="Y396" s="15" t="str">
        <f t="shared" ref="Y396:Y459" si="194">IF(X396="A",1,IF(X396="B",2,IF(X396="C",3,IF(X396="D",4,IF(X396="E",5,IF(X396="S",6,IF(X396="F",7," ")))))))</f>
        <v xml:space="preserve"> </v>
      </c>
      <c r="Z396" s="20"/>
      <c r="AA396" s="15" t="str">
        <f t="shared" ref="AA396:AA459" si="195">IF(Z396&lt;1," ",IF(Z396&gt;100,"",IF(Z396&gt;=79.5,"A",IF(Z396&gt;=69.5,"B",IF(Z396&gt;=59.5,"C",IF(Z396&gt;=49.5,"D",IF(Z396&gt;=39.5,"E",IF(Z396&gt;=34.5,"S","F"))))))))</f>
        <v xml:space="preserve"> </v>
      </c>
      <c r="AB396" s="15" t="str">
        <f t="shared" ref="AB396:AB459" si="196">IF(AA396="A",1,IF(AA396="B",2,IF(AA396="C",3,IF(AA396="D",4,IF(AA396="E",5,IF(AA396="S",6,IF(AA396="F",7," ")))))))</f>
        <v xml:space="preserve"> </v>
      </c>
      <c r="AC396" s="20"/>
      <c r="AD396" s="15" t="str">
        <f t="shared" ref="AD396:AD459" si="197">IF(AC396&lt;1," ",IF(AC396&gt;100,"",IF(AC396&gt;=79.5,"A",IF(AC396&gt;=69.5,"B",IF(AC396&gt;=59.5,"C",IF(AC396&gt;=49.5,"D",IF(AC396&gt;=39.5,"E",IF(AC396&gt;=34.5,"S","F"))))))))</f>
        <v xml:space="preserve"> </v>
      </c>
      <c r="AE396" s="15" t="str">
        <f t="shared" ref="AE396:AE459" si="198">IF(AD396="A",1,IF(AD396="B",2,IF(AD396="C",3,IF(AD396="D",4,IF(AD396="E",5,IF(AD396="S",6,IF(AD396="F",7," ")))))))</f>
        <v xml:space="preserve"> </v>
      </c>
      <c r="AF396" s="20"/>
      <c r="AG396" s="15" t="str">
        <f t="shared" ref="AG396:AG459" si="199">IF(AF396&lt;1," ",IF(AF396&gt;100,"",IF(AF396&gt;=79.5,"A",IF(AF396&gt;=69.5,"B",IF(AF396&gt;=59.5,"C",IF(AF396&gt;=49.5,"D",IF(AF396&gt;=39.5,"E",IF(AF396&gt;=34.5,"S","F"))))))))</f>
        <v xml:space="preserve"> </v>
      </c>
      <c r="AH396" s="15" t="str">
        <f t="shared" ref="AH396:AH459" si="200">IF(AG396="A",1,IF(AG396="B",2,IF(AG396="C",3,IF(AG396="D",4,IF(AG396="E",5,IF(AG396="S",6,IF(AG396="F",7," ")))))))</f>
        <v xml:space="preserve"> </v>
      </c>
      <c r="AI396" s="12"/>
      <c r="AJ396" s="15" t="str">
        <f t="shared" si="182"/>
        <v xml:space="preserve"> </v>
      </c>
      <c r="AK396" s="15" t="str">
        <f t="shared" si="181"/>
        <v xml:space="preserve"> </v>
      </c>
      <c r="AL396" s="17"/>
      <c r="AM396" s="15" t="str">
        <f t="shared" ref="AM396:AM459" si="201">IF(AL396&lt;1," ",IF(AL396&gt;100,"",IF(AL396&gt;=79.5,"A",IF(AL396&gt;=69.5,"B",IF(AL396&gt;=59.5,"C",IF(AL396&gt;=49.5,"D",IF(AL396&gt;=39.5,"E",IF(AL396&gt;=34.5,"S","F"))))))))</f>
        <v xml:space="preserve"> </v>
      </c>
      <c r="AN396" s="15" t="str">
        <f t="shared" ref="AN396:AN459" si="202">IF(AM396="A",1,IF(AM396="B",2,IF(AM396="C",3,IF(AM396="D",4,IF(AM396="E",5,IF(AM396="S",6,IF(AM396="F",7," ")))))))</f>
        <v xml:space="preserve"> </v>
      </c>
      <c r="AO396" s="21"/>
      <c r="AP396" s="22"/>
      <c r="AQ396" s="22"/>
      <c r="AR396" s="24" t="str">
        <f t="shared" ref="AR396:AR459" si="203">IF(AP396="I",1,IF(AP396="II",2,IF(AP396="III",3,IF(AP396="IV",4,IF(AP396="FLD",5," ")))))</f>
        <v xml:space="preserve"> </v>
      </c>
      <c r="AS396" s="2"/>
    </row>
    <row r="397" spans="1:45">
      <c r="A397" s="45">
        <v>379</v>
      </c>
      <c r="B397" s="89"/>
      <c r="C397" s="90"/>
      <c r="D397" s="91"/>
      <c r="E397" s="12"/>
      <c r="F397" s="15" t="str">
        <f t="shared" si="183"/>
        <v xml:space="preserve"> </v>
      </c>
      <c r="G397" s="15" t="str">
        <f t="shared" si="184"/>
        <v xml:space="preserve"> </v>
      </c>
      <c r="H397" s="12"/>
      <c r="I397" s="12"/>
      <c r="J397" s="17" t="str">
        <f t="shared" si="185"/>
        <v/>
      </c>
      <c r="K397" s="15" t="str">
        <f t="shared" si="186"/>
        <v/>
      </c>
      <c r="L397" s="15" t="str">
        <f t="shared" si="187"/>
        <v xml:space="preserve"> </v>
      </c>
      <c r="M397" s="17"/>
      <c r="N397" s="15" t="str">
        <f t="shared" si="188"/>
        <v xml:space="preserve"> </v>
      </c>
      <c r="O397" s="15" t="str">
        <f t="shared" si="189"/>
        <v xml:space="preserve"> </v>
      </c>
      <c r="P397" s="12"/>
      <c r="Q397" s="12"/>
      <c r="R397" s="17" t="str">
        <f t="shared" si="180"/>
        <v/>
      </c>
      <c r="S397" s="15" t="str">
        <f t="shared" si="190"/>
        <v/>
      </c>
      <c r="T397" s="15" t="str">
        <f t="shared" si="191"/>
        <v xml:space="preserve"> </v>
      </c>
      <c r="U397" s="12"/>
      <c r="V397" s="12"/>
      <c r="W397" s="17" t="str">
        <f t="shared" si="192"/>
        <v/>
      </c>
      <c r="X397" s="15" t="str">
        <f t="shared" si="193"/>
        <v/>
      </c>
      <c r="Y397" s="15" t="str">
        <f t="shared" si="194"/>
        <v xml:space="preserve"> </v>
      </c>
      <c r="Z397" s="20"/>
      <c r="AA397" s="15" t="str">
        <f t="shared" si="195"/>
        <v xml:space="preserve"> </v>
      </c>
      <c r="AB397" s="15" t="str">
        <f t="shared" si="196"/>
        <v xml:space="preserve"> </v>
      </c>
      <c r="AC397" s="20"/>
      <c r="AD397" s="15" t="str">
        <f t="shared" si="197"/>
        <v xml:space="preserve"> </v>
      </c>
      <c r="AE397" s="15" t="str">
        <f t="shared" si="198"/>
        <v xml:space="preserve"> </v>
      </c>
      <c r="AF397" s="20"/>
      <c r="AG397" s="15" t="str">
        <f t="shared" si="199"/>
        <v xml:space="preserve"> </v>
      </c>
      <c r="AH397" s="15" t="str">
        <f t="shared" si="200"/>
        <v xml:space="preserve"> </v>
      </c>
      <c r="AI397" s="12"/>
      <c r="AJ397" s="15" t="str">
        <f t="shared" si="182"/>
        <v xml:space="preserve"> </v>
      </c>
      <c r="AK397" s="15" t="str">
        <f t="shared" si="181"/>
        <v xml:space="preserve"> </v>
      </c>
      <c r="AL397" s="17"/>
      <c r="AM397" s="15" t="str">
        <f t="shared" si="201"/>
        <v xml:space="preserve"> </v>
      </c>
      <c r="AN397" s="15" t="str">
        <f t="shared" si="202"/>
        <v xml:space="preserve"> </v>
      </c>
      <c r="AO397" s="21"/>
      <c r="AP397" s="22"/>
      <c r="AQ397" s="22"/>
      <c r="AR397" s="24" t="str">
        <f t="shared" si="203"/>
        <v xml:space="preserve"> </v>
      </c>
      <c r="AS397" s="2"/>
    </row>
    <row r="398" spans="1:45">
      <c r="A398" s="12">
        <v>380</v>
      </c>
      <c r="B398" s="89"/>
      <c r="C398" s="90"/>
      <c r="D398" s="91"/>
      <c r="E398" s="12"/>
      <c r="F398" s="15" t="str">
        <f t="shared" si="183"/>
        <v xml:space="preserve"> </v>
      </c>
      <c r="G398" s="15" t="str">
        <f t="shared" si="184"/>
        <v xml:space="preserve"> </v>
      </c>
      <c r="H398" s="12"/>
      <c r="I398" s="12"/>
      <c r="J398" s="17" t="str">
        <f t="shared" si="185"/>
        <v/>
      </c>
      <c r="K398" s="15" t="str">
        <f t="shared" si="186"/>
        <v/>
      </c>
      <c r="L398" s="15" t="str">
        <f t="shared" si="187"/>
        <v xml:space="preserve"> </v>
      </c>
      <c r="M398" s="17"/>
      <c r="N398" s="15" t="str">
        <f t="shared" si="188"/>
        <v xml:space="preserve"> </v>
      </c>
      <c r="O398" s="15" t="str">
        <f t="shared" si="189"/>
        <v xml:space="preserve"> </v>
      </c>
      <c r="P398" s="12"/>
      <c r="Q398" s="12"/>
      <c r="R398" s="17" t="str">
        <f t="shared" si="180"/>
        <v/>
      </c>
      <c r="S398" s="15" t="str">
        <f t="shared" si="190"/>
        <v/>
      </c>
      <c r="T398" s="15" t="str">
        <f t="shared" si="191"/>
        <v xml:space="preserve"> </v>
      </c>
      <c r="U398" s="12"/>
      <c r="V398" s="12"/>
      <c r="W398" s="17" t="str">
        <f t="shared" si="192"/>
        <v/>
      </c>
      <c r="X398" s="15" t="str">
        <f t="shared" si="193"/>
        <v/>
      </c>
      <c r="Y398" s="15" t="str">
        <f t="shared" si="194"/>
        <v xml:space="preserve"> </v>
      </c>
      <c r="Z398" s="20"/>
      <c r="AA398" s="15" t="str">
        <f t="shared" si="195"/>
        <v xml:space="preserve"> </v>
      </c>
      <c r="AB398" s="15" t="str">
        <f t="shared" si="196"/>
        <v xml:space="preserve"> </v>
      </c>
      <c r="AC398" s="20"/>
      <c r="AD398" s="15" t="str">
        <f t="shared" si="197"/>
        <v xml:space="preserve"> </v>
      </c>
      <c r="AE398" s="15" t="str">
        <f t="shared" si="198"/>
        <v xml:space="preserve"> </v>
      </c>
      <c r="AF398" s="20"/>
      <c r="AG398" s="15" t="str">
        <f t="shared" si="199"/>
        <v xml:space="preserve"> </v>
      </c>
      <c r="AH398" s="15" t="str">
        <f t="shared" si="200"/>
        <v xml:space="preserve"> </v>
      </c>
      <c r="AI398" s="12"/>
      <c r="AJ398" s="15" t="str">
        <f t="shared" si="182"/>
        <v xml:space="preserve"> </v>
      </c>
      <c r="AK398" s="15" t="str">
        <f t="shared" si="181"/>
        <v xml:space="preserve"> </v>
      </c>
      <c r="AL398" s="17"/>
      <c r="AM398" s="15" t="str">
        <f t="shared" si="201"/>
        <v xml:space="preserve"> </v>
      </c>
      <c r="AN398" s="15" t="str">
        <f t="shared" si="202"/>
        <v xml:space="preserve"> </v>
      </c>
      <c r="AO398" s="21"/>
      <c r="AP398" s="22"/>
      <c r="AQ398" s="22"/>
      <c r="AR398" s="24" t="str">
        <f t="shared" si="203"/>
        <v xml:space="preserve"> </v>
      </c>
      <c r="AS398" s="2"/>
    </row>
    <row r="399" spans="1:45">
      <c r="A399" s="45">
        <v>381</v>
      </c>
      <c r="B399" s="89"/>
      <c r="C399" s="90"/>
      <c r="D399" s="91"/>
      <c r="E399" s="12"/>
      <c r="F399" s="15" t="str">
        <f t="shared" si="183"/>
        <v xml:space="preserve"> </v>
      </c>
      <c r="G399" s="15" t="str">
        <f t="shared" si="184"/>
        <v xml:space="preserve"> </v>
      </c>
      <c r="H399" s="12"/>
      <c r="I399" s="12"/>
      <c r="J399" s="17" t="str">
        <f t="shared" si="185"/>
        <v/>
      </c>
      <c r="K399" s="15" t="str">
        <f t="shared" si="186"/>
        <v/>
      </c>
      <c r="L399" s="15" t="str">
        <f t="shared" si="187"/>
        <v xml:space="preserve"> </v>
      </c>
      <c r="M399" s="17"/>
      <c r="N399" s="15" t="str">
        <f t="shared" si="188"/>
        <v xml:space="preserve"> </v>
      </c>
      <c r="O399" s="15" t="str">
        <f t="shared" si="189"/>
        <v xml:space="preserve"> </v>
      </c>
      <c r="P399" s="12"/>
      <c r="Q399" s="12"/>
      <c r="R399" s="17" t="str">
        <f t="shared" si="180"/>
        <v/>
      </c>
      <c r="S399" s="15" t="str">
        <f t="shared" si="190"/>
        <v/>
      </c>
      <c r="T399" s="15" t="str">
        <f t="shared" si="191"/>
        <v xml:space="preserve"> </v>
      </c>
      <c r="U399" s="12"/>
      <c r="V399" s="12"/>
      <c r="W399" s="17" t="str">
        <f t="shared" si="192"/>
        <v/>
      </c>
      <c r="X399" s="15" t="str">
        <f t="shared" si="193"/>
        <v/>
      </c>
      <c r="Y399" s="15" t="str">
        <f t="shared" si="194"/>
        <v xml:space="preserve"> </v>
      </c>
      <c r="Z399" s="20"/>
      <c r="AA399" s="15" t="str">
        <f t="shared" si="195"/>
        <v xml:space="preserve"> </v>
      </c>
      <c r="AB399" s="15" t="str">
        <f t="shared" si="196"/>
        <v xml:space="preserve"> </v>
      </c>
      <c r="AC399" s="20"/>
      <c r="AD399" s="15" t="str">
        <f t="shared" si="197"/>
        <v xml:space="preserve"> </v>
      </c>
      <c r="AE399" s="15" t="str">
        <f t="shared" si="198"/>
        <v xml:space="preserve"> </v>
      </c>
      <c r="AF399" s="20"/>
      <c r="AG399" s="15" t="str">
        <f t="shared" si="199"/>
        <v xml:space="preserve"> </v>
      </c>
      <c r="AH399" s="15" t="str">
        <f t="shared" si="200"/>
        <v xml:space="preserve"> </v>
      </c>
      <c r="AI399" s="12"/>
      <c r="AJ399" s="15" t="str">
        <f t="shared" si="182"/>
        <v xml:space="preserve"> </v>
      </c>
      <c r="AK399" s="15" t="str">
        <f t="shared" si="181"/>
        <v xml:space="preserve"> </v>
      </c>
      <c r="AL399" s="17"/>
      <c r="AM399" s="15" t="str">
        <f t="shared" si="201"/>
        <v xml:space="preserve"> </v>
      </c>
      <c r="AN399" s="15" t="str">
        <f t="shared" si="202"/>
        <v xml:space="preserve"> </v>
      </c>
      <c r="AO399" s="21"/>
      <c r="AP399" s="22"/>
      <c r="AQ399" s="22"/>
      <c r="AR399" s="24" t="str">
        <f t="shared" si="203"/>
        <v xml:space="preserve"> </v>
      </c>
      <c r="AS399" s="2"/>
    </row>
    <row r="400" spans="1:45">
      <c r="A400" s="12">
        <v>382</v>
      </c>
      <c r="B400" s="89"/>
      <c r="C400" s="90"/>
      <c r="D400" s="91"/>
      <c r="E400" s="12"/>
      <c r="F400" s="15" t="str">
        <f t="shared" si="183"/>
        <v xml:space="preserve"> </v>
      </c>
      <c r="G400" s="15" t="str">
        <f t="shared" si="184"/>
        <v xml:space="preserve"> </v>
      </c>
      <c r="H400" s="12"/>
      <c r="I400" s="12"/>
      <c r="J400" s="17" t="str">
        <f t="shared" si="185"/>
        <v/>
      </c>
      <c r="K400" s="15" t="str">
        <f t="shared" si="186"/>
        <v/>
      </c>
      <c r="L400" s="15" t="str">
        <f t="shared" si="187"/>
        <v xml:space="preserve"> </v>
      </c>
      <c r="M400" s="17"/>
      <c r="N400" s="15" t="str">
        <f t="shared" si="188"/>
        <v xml:space="preserve"> </v>
      </c>
      <c r="O400" s="15" t="str">
        <f t="shared" si="189"/>
        <v xml:space="preserve"> </v>
      </c>
      <c r="P400" s="12"/>
      <c r="Q400" s="12"/>
      <c r="R400" s="17" t="str">
        <f t="shared" si="180"/>
        <v/>
      </c>
      <c r="S400" s="15" t="str">
        <f t="shared" si="190"/>
        <v/>
      </c>
      <c r="T400" s="15" t="str">
        <f t="shared" si="191"/>
        <v xml:space="preserve"> </v>
      </c>
      <c r="U400" s="12"/>
      <c r="V400" s="12"/>
      <c r="W400" s="17" t="str">
        <f t="shared" si="192"/>
        <v/>
      </c>
      <c r="X400" s="15" t="str">
        <f t="shared" si="193"/>
        <v/>
      </c>
      <c r="Y400" s="15" t="str">
        <f t="shared" si="194"/>
        <v xml:space="preserve"> </v>
      </c>
      <c r="Z400" s="20"/>
      <c r="AA400" s="15" t="str">
        <f t="shared" si="195"/>
        <v xml:space="preserve"> </v>
      </c>
      <c r="AB400" s="15" t="str">
        <f t="shared" si="196"/>
        <v xml:space="preserve"> </v>
      </c>
      <c r="AC400" s="20"/>
      <c r="AD400" s="15" t="str">
        <f t="shared" si="197"/>
        <v xml:space="preserve"> </v>
      </c>
      <c r="AE400" s="15" t="str">
        <f t="shared" si="198"/>
        <v xml:space="preserve"> </v>
      </c>
      <c r="AF400" s="20"/>
      <c r="AG400" s="15" t="str">
        <f t="shared" si="199"/>
        <v xml:space="preserve"> </v>
      </c>
      <c r="AH400" s="15" t="str">
        <f t="shared" si="200"/>
        <v xml:space="preserve"> </v>
      </c>
      <c r="AI400" s="12"/>
      <c r="AJ400" s="15" t="str">
        <f t="shared" si="182"/>
        <v xml:space="preserve"> </v>
      </c>
      <c r="AK400" s="15" t="str">
        <f t="shared" si="181"/>
        <v xml:space="preserve"> </v>
      </c>
      <c r="AL400" s="17"/>
      <c r="AM400" s="15" t="str">
        <f t="shared" si="201"/>
        <v xml:space="preserve"> </v>
      </c>
      <c r="AN400" s="15" t="str">
        <f t="shared" si="202"/>
        <v xml:space="preserve"> </v>
      </c>
      <c r="AO400" s="21"/>
      <c r="AP400" s="22"/>
      <c r="AQ400" s="22"/>
      <c r="AR400" s="24" t="str">
        <f t="shared" si="203"/>
        <v xml:space="preserve"> </v>
      </c>
      <c r="AS400" s="2"/>
    </row>
    <row r="401" spans="1:45">
      <c r="A401" s="45">
        <v>383</v>
      </c>
      <c r="B401" s="89"/>
      <c r="C401" s="90"/>
      <c r="D401" s="91"/>
      <c r="E401" s="12"/>
      <c r="F401" s="15" t="str">
        <f t="shared" si="183"/>
        <v xml:space="preserve"> </v>
      </c>
      <c r="G401" s="15" t="str">
        <f t="shared" si="184"/>
        <v xml:space="preserve"> </v>
      </c>
      <c r="H401" s="12"/>
      <c r="I401" s="12"/>
      <c r="J401" s="17" t="str">
        <f t="shared" si="185"/>
        <v/>
      </c>
      <c r="K401" s="15" t="str">
        <f t="shared" si="186"/>
        <v/>
      </c>
      <c r="L401" s="15" t="str">
        <f t="shared" si="187"/>
        <v xml:space="preserve"> </v>
      </c>
      <c r="M401" s="17"/>
      <c r="N401" s="15" t="str">
        <f t="shared" si="188"/>
        <v xml:space="preserve"> </v>
      </c>
      <c r="O401" s="15" t="str">
        <f t="shared" si="189"/>
        <v xml:space="preserve"> </v>
      </c>
      <c r="P401" s="12"/>
      <c r="Q401" s="12"/>
      <c r="R401" s="17" t="str">
        <f t="shared" si="180"/>
        <v/>
      </c>
      <c r="S401" s="15" t="str">
        <f t="shared" si="190"/>
        <v/>
      </c>
      <c r="T401" s="15" t="str">
        <f t="shared" si="191"/>
        <v xml:space="preserve"> </v>
      </c>
      <c r="U401" s="12"/>
      <c r="V401" s="12"/>
      <c r="W401" s="17" t="str">
        <f t="shared" si="192"/>
        <v/>
      </c>
      <c r="X401" s="15" t="str">
        <f t="shared" si="193"/>
        <v/>
      </c>
      <c r="Y401" s="15" t="str">
        <f t="shared" si="194"/>
        <v xml:space="preserve"> </v>
      </c>
      <c r="Z401" s="20"/>
      <c r="AA401" s="15" t="str">
        <f t="shared" si="195"/>
        <v xml:space="preserve"> </v>
      </c>
      <c r="AB401" s="15" t="str">
        <f t="shared" si="196"/>
        <v xml:space="preserve"> </v>
      </c>
      <c r="AC401" s="20"/>
      <c r="AD401" s="15" t="str">
        <f t="shared" si="197"/>
        <v xml:space="preserve"> </v>
      </c>
      <c r="AE401" s="15" t="str">
        <f t="shared" si="198"/>
        <v xml:space="preserve"> </v>
      </c>
      <c r="AF401" s="20"/>
      <c r="AG401" s="15" t="str">
        <f t="shared" si="199"/>
        <v xml:space="preserve"> </v>
      </c>
      <c r="AH401" s="15" t="str">
        <f t="shared" si="200"/>
        <v xml:space="preserve"> </v>
      </c>
      <c r="AI401" s="12"/>
      <c r="AJ401" s="15" t="str">
        <f t="shared" si="182"/>
        <v xml:space="preserve"> </v>
      </c>
      <c r="AK401" s="15" t="str">
        <f t="shared" si="181"/>
        <v xml:space="preserve"> </v>
      </c>
      <c r="AL401" s="17"/>
      <c r="AM401" s="15" t="str">
        <f t="shared" si="201"/>
        <v xml:space="preserve"> </v>
      </c>
      <c r="AN401" s="15" t="str">
        <f t="shared" si="202"/>
        <v xml:space="preserve"> </v>
      </c>
      <c r="AO401" s="21"/>
      <c r="AP401" s="22"/>
      <c r="AQ401" s="22"/>
      <c r="AR401" s="24" t="str">
        <f t="shared" si="203"/>
        <v xml:space="preserve"> </v>
      </c>
      <c r="AS401" s="2"/>
    </row>
    <row r="402" spans="1:45">
      <c r="A402" s="12">
        <v>384</v>
      </c>
      <c r="B402" s="89"/>
      <c r="C402" s="90"/>
      <c r="D402" s="91"/>
      <c r="E402" s="12"/>
      <c r="F402" s="15" t="str">
        <f t="shared" si="183"/>
        <v xml:space="preserve"> </v>
      </c>
      <c r="G402" s="15" t="str">
        <f t="shared" si="184"/>
        <v xml:space="preserve"> </v>
      </c>
      <c r="H402" s="12"/>
      <c r="I402" s="12"/>
      <c r="J402" s="17" t="str">
        <f t="shared" si="185"/>
        <v/>
      </c>
      <c r="K402" s="15" t="str">
        <f t="shared" si="186"/>
        <v/>
      </c>
      <c r="L402" s="15" t="str">
        <f t="shared" si="187"/>
        <v xml:space="preserve"> </v>
      </c>
      <c r="M402" s="17"/>
      <c r="N402" s="15" t="str">
        <f t="shared" si="188"/>
        <v xml:space="preserve"> </v>
      </c>
      <c r="O402" s="15" t="str">
        <f t="shared" si="189"/>
        <v xml:space="preserve"> </v>
      </c>
      <c r="P402" s="12"/>
      <c r="Q402" s="12"/>
      <c r="R402" s="17" t="str">
        <f t="shared" si="180"/>
        <v/>
      </c>
      <c r="S402" s="15" t="str">
        <f t="shared" si="190"/>
        <v/>
      </c>
      <c r="T402" s="15" t="str">
        <f t="shared" si="191"/>
        <v xml:space="preserve"> </v>
      </c>
      <c r="U402" s="12"/>
      <c r="V402" s="12"/>
      <c r="W402" s="17" t="str">
        <f t="shared" si="192"/>
        <v/>
      </c>
      <c r="X402" s="15" t="str">
        <f t="shared" si="193"/>
        <v/>
      </c>
      <c r="Y402" s="15" t="str">
        <f t="shared" si="194"/>
        <v xml:space="preserve"> </v>
      </c>
      <c r="Z402" s="20"/>
      <c r="AA402" s="15" t="str">
        <f t="shared" si="195"/>
        <v xml:space="preserve"> </v>
      </c>
      <c r="AB402" s="15" t="str">
        <f t="shared" si="196"/>
        <v xml:space="preserve"> </v>
      </c>
      <c r="AC402" s="20"/>
      <c r="AD402" s="15" t="str">
        <f t="shared" si="197"/>
        <v xml:space="preserve"> </v>
      </c>
      <c r="AE402" s="15" t="str">
        <f t="shared" si="198"/>
        <v xml:space="preserve"> </v>
      </c>
      <c r="AF402" s="20"/>
      <c r="AG402" s="15" t="str">
        <f t="shared" si="199"/>
        <v xml:space="preserve"> </v>
      </c>
      <c r="AH402" s="15" t="str">
        <f t="shared" si="200"/>
        <v xml:space="preserve"> </v>
      </c>
      <c r="AI402" s="12"/>
      <c r="AJ402" s="15" t="str">
        <f t="shared" si="182"/>
        <v xml:space="preserve"> </v>
      </c>
      <c r="AK402" s="15" t="str">
        <f t="shared" si="181"/>
        <v xml:space="preserve"> </v>
      </c>
      <c r="AL402" s="17"/>
      <c r="AM402" s="15" t="str">
        <f t="shared" si="201"/>
        <v xml:space="preserve"> </v>
      </c>
      <c r="AN402" s="15" t="str">
        <f t="shared" si="202"/>
        <v xml:space="preserve"> </v>
      </c>
      <c r="AO402" s="21"/>
      <c r="AP402" s="22"/>
      <c r="AQ402" s="22"/>
      <c r="AR402" s="24" t="str">
        <f t="shared" si="203"/>
        <v xml:space="preserve"> </v>
      </c>
      <c r="AS402" s="2"/>
    </row>
    <row r="403" spans="1:45">
      <c r="A403" s="45">
        <v>385</v>
      </c>
      <c r="B403" s="89"/>
      <c r="C403" s="90"/>
      <c r="D403" s="91"/>
      <c r="E403" s="12"/>
      <c r="F403" s="15" t="str">
        <f t="shared" si="183"/>
        <v xml:space="preserve"> </v>
      </c>
      <c r="G403" s="15" t="str">
        <f t="shared" si="184"/>
        <v xml:space="preserve"> </v>
      </c>
      <c r="H403" s="12"/>
      <c r="I403" s="12"/>
      <c r="J403" s="17" t="str">
        <f t="shared" si="185"/>
        <v/>
      </c>
      <c r="K403" s="15" t="str">
        <f t="shared" si="186"/>
        <v/>
      </c>
      <c r="L403" s="15" t="str">
        <f t="shared" si="187"/>
        <v xml:space="preserve"> </v>
      </c>
      <c r="M403" s="17"/>
      <c r="N403" s="15" t="str">
        <f t="shared" si="188"/>
        <v xml:space="preserve"> </v>
      </c>
      <c r="O403" s="15" t="str">
        <f t="shared" si="189"/>
        <v xml:space="preserve"> </v>
      </c>
      <c r="P403" s="12"/>
      <c r="Q403" s="12"/>
      <c r="R403" s="17" t="str">
        <f t="shared" si="180"/>
        <v/>
      </c>
      <c r="S403" s="15" t="str">
        <f t="shared" si="190"/>
        <v/>
      </c>
      <c r="T403" s="15" t="str">
        <f t="shared" si="191"/>
        <v xml:space="preserve"> </v>
      </c>
      <c r="U403" s="12"/>
      <c r="V403" s="12"/>
      <c r="W403" s="17" t="str">
        <f t="shared" si="192"/>
        <v/>
      </c>
      <c r="X403" s="15" t="str">
        <f t="shared" si="193"/>
        <v/>
      </c>
      <c r="Y403" s="15" t="str">
        <f t="shared" si="194"/>
        <v xml:space="preserve"> </v>
      </c>
      <c r="Z403" s="20"/>
      <c r="AA403" s="15" t="str">
        <f t="shared" si="195"/>
        <v xml:space="preserve"> </v>
      </c>
      <c r="AB403" s="15" t="str">
        <f t="shared" si="196"/>
        <v xml:space="preserve"> </v>
      </c>
      <c r="AC403" s="20"/>
      <c r="AD403" s="15" t="str">
        <f t="shared" si="197"/>
        <v xml:space="preserve"> </v>
      </c>
      <c r="AE403" s="15" t="str">
        <f t="shared" si="198"/>
        <v xml:space="preserve"> </v>
      </c>
      <c r="AF403" s="20"/>
      <c r="AG403" s="15" t="str">
        <f t="shared" si="199"/>
        <v xml:space="preserve"> </v>
      </c>
      <c r="AH403" s="15" t="str">
        <f t="shared" si="200"/>
        <v xml:space="preserve"> </v>
      </c>
      <c r="AI403" s="12"/>
      <c r="AJ403" s="15" t="str">
        <f t="shared" si="182"/>
        <v xml:space="preserve"> </v>
      </c>
      <c r="AK403" s="15" t="str">
        <f t="shared" si="181"/>
        <v xml:space="preserve"> </v>
      </c>
      <c r="AL403" s="17"/>
      <c r="AM403" s="15" t="str">
        <f t="shared" si="201"/>
        <v xml:space="preserve"> </v>
      </c>
      <c r="AN403" s="15" t="str">
        <f t="shared" si="202"/>
        <v xml:space="preserve"> </v>
      </c>
      <c r="AO403" s="21"/>
      <c r="AP403" s="22"/>
      <c r="AQ403" s="22"/>
      <c r="AR403" s="24" t="str">
        <f t="shared" si="203"/>
        <v xml:space="preserve"> </v>
      </c>
      <c r="AS403" s="2"/>
    </row>
    <row r="404" spans="1:45">
      <c r="A404" s="12">
        <v>386</v>
      </c>
      <c r="B404" s="89"/>
      <c r="C404" s="90"/>
      <c r="D404" s="91"/>
      <c r="E404" s="12"/>
      <c r="F404" s="15" t="str">
        <f t="shared" si="183"/>
        <v xml:space="preserve"> </v>
      </c>
      <c r="G404" s="15" t="str">
        <f t="shared" si="184"/>
        <v xml:space="preserve"> </v>
      </c>
      <c r="H404" s="12"/>
      <c r="I404" s="12"/>
      <c r="J404" s="17" t="str">
        <f t="shared" si="185"/>
        <v/>
      </c>
      <c r="K404" s="15" t="str">
        <f t="shared" si="186"/>
        <v/>
      </c>
      <c r="L404" s="15" t="str">
        <f t="shared" si="187"/>
        <v xml:space="preserve"> </v>
      </c>
      <c r="M404" s="17"/>
      <c r="N404" s="15" t="str">
        <f t="shared" si="188"/>
        <v xml:space="preserve"> </v>
      </c>
      <c r="O404" s="15" t="str">
        <f t="shared" si="189"/>
        <v xml:space="preserve"> </v>
      </c>
      <c r="P404" s="12"/>
      <c r="Q404" s="12"/>
      <c r="R404" s="17" t="str">
        <f t="shared" si="180"/>
        <v/>
      </c>
      <c r="S404" s="15" t="str">
        <f t="shared" si="190"/>
        <v/>
      </c>
      <c r="T404" s="15" t="str">
        <f t="shared" si="191"/>
        <v xml:space="preserve"> </v>
      </c>
      <c r="U404" s="12"/>
      <c r="V404" s="12"/>
      <c r="W404" s="17" t="str">
        <f t="shared" si="192"/>
        <v/>
      </c>
      <c r="X404" s="15" t="str">
        <f t="shared" si="193"/>
        <v/>
      </c>
      <c r="Y404" s="15" t="str">
        <f t="shared" si="194"/>
        <v xml:space="preserve"> </v>
      </c>
      <c r="Z404" s="20"/>
      <c r="AA404" s="15" t="str">
        <f t="shared" si="195"/>
        <v xml:space="preserve"> </v>
      </c>
      <c r="AB404" s="15" t="str">
        <f t="shared" si="196"/>
        <v xml:space="preserve"> </v>
      </c>
      <c r="AC404" s="20"/>
      <c r="AD404" s="15" t="str">
        <f t="shared" si="197"/>
        <v xml:space="preserve"> </v>
      </c>
      <c r="AE404" s="15" t="str">
        <f t="shared" si="198"/>
        <v xml:space="preserve"> </v>
      </c>
      <c r="AF404" s="20"/>
      <c r="AG404" s="15" t="str">
        <f t="shared" si="199"/>
        <v xml:space="preserve"> </v>
      </c>
      <c r="AH404" s="15" t="str">
        <f t="shared" si="200"/>
        <v xml:space="preserve"> </v>
      </c>
      <c r="AI404" s="12"/>
      <c r="AJ404" s="15" t="str">
        <f t="shared" si="182"/>
        <v xml:space="preserve"> </v>
      </c>
      <c r="AK404" s="15" t="str">
        <f t="shared" si="181"/>
        <v xml:space="preserve"> </v>
      </c>
      <c r="AL404" s="17"/>
      <c r="AM404" s="15" t="str">
        <f t="shared" si="201"/>
        <v xml:space="preserve"> </v>
      </c>
      <c r="AN404" s="15" t="str">
        <f t="shared" si="202"/>
        <v xml:space="preserve"> </v>
      </c>
      <c r="AO404" s="21"/>
      <c r="AP404" s="22"/>
      <c r="AQ404" s="22"/>
      <c r="AR404" s="24" t="str">
        <f t="shared" si="203"/>
        <v xml:space="preserve"> </v>
      </c>
      <c r="AS404" s="2"/>
    </row>
    <row r="405" spans="1:45">
      <c r="A405" s="45">
        <v>387</v>
      </c>
      <c r="B405" s="89"/>
      <c r="C405" s="90"/>
      <c r="D405" s="91"/>
      <c r="E405" s="12"/>
      <c r="F405" s="15" t="str">
        <f t="shared" si="183"/>
        <v xml:space="preserve"> </v>
      </c>
      <c r="G405" s="15" t="str">
        <f t="shared" si="184"/>
        <v xml:space="preserve"> </v>
      </c>
      <c r="H405" s="12"/>
      <c r="I405" s="12"/>
      <c r="J405" s="17" t="str">
        <f t="shared" si="185"/>
        <v/>
      </c>
      <c r="K405" s="15" t="str">
        <f t="shared" si="186"/>
        <v/>
      </c>
      <c r="L405" s="15" t="str">
        <f t="shared" si="187"/>
        <v xml:space="preserve"> </v>
      </c>
      <c r="M405" s="17"/>
      <c r="N405" s="15" t="str">
        <f t="shared" si="188"/>
        <v xml:space="preserve"> </v>
      </c>
      <c r="O405" s="15" t="str">
        <f t="shared" si="189"/>
        <v xml:space="preserve"> </v>
      </c>
      <c r="P405" s="12"/>
      <c r="Q405" s="12"/>
      <c r="R405" s="17" t="str">
        <f t="shared" si="180"/>
        <v/>
      </c>
      <c r="S405" s="15" t="str">
        <f t="shared" si="190"/>
        <v/>
      </c>
      <c r="T405" s="15" t="str">
        <f t="shared" si="191"/>
        <v xml:space="preserve"> </v>
      </c>
      <c r="U405" s="12"/>
      <c r="V405" s="12"/>
      <c r="W405" s="17" t="str">
        <f t="shared" si="192"/>
        <v/>
      </c>
      <c r="X405" s="15" t="str">
        <f t="shared" si="193"/>
        <v/>
      </c>
      <c r="Y405" s="15" t="str">
        <f t="shared" si="194"/>
        <v xml:space="preserve"> </v>
      </c>
      <c r="Z405" s="20"/>
      <c r="AA405" s="15" t="str">
        <f t="shared" si="195"/>
        <v xml:space="preserve"> </v>
      </c>
      <c r="AB405" s="15" t="str">
        <f t="shared" si="196"/>
        <v xml:space="preserve"> </v>
      </c>
      <c r="AC405" s="20"/>
      <c r="AD405" s="15" t="str">
        <f t="shared" si="197"/>
        <v xml:space="preserve"> </v>
      </c>
      <c r="AE405" s="15" t="str">
        <f t="shared" si="198"/>
        <v xml:space="preserve"> </v>
      </c>
      <c r="AF405" s="20"/>
      <c r="AG405" s="15" t="str">
        <f t="shared" si="199"/>
        <v xml:space="preserve"> </v>
      </c>
      <c r="AH405" s="15" t="str">
        <f t="shared" si="200"/>
        <v xml:space="preserve"> </v>
      </c>
      <c r="AI405" s="12"/>
      <c r="AJ405" s="15" t="str">
        <f t="shared" si="182"/>
        <v xml:space="preserve"> </v>
      </c>
      <c r="AK405" s="15" t="str">
        <f t="shared" si="181"/>
        <v xml:space="preserve"> </v>
      </c>
      <c r="AL405" s="17"/>
      <c r="AM405" s="15" t="str">
        <f t="shared" si="201"/>
        <v xml:space="preserve"> </v>
      </c>
      <c r="AN405" s="15" t="str">
        <f t="shared" si="202"/>
        <v xml:space="preserve"> </v>
      </c>
      <c r="AO405" s="21"/>
      <c r="AP405" s="22"/>
      <c r="AQ405" s="22"/>
      <c r="AR405" s="24" t="str">
        <f t="shared" si="203"/>
        <v xml:space="preserve"> </v>
      </c>
      <c r="AS405" s="2"/>
    </row>
    <row r="406" spans="1:45">
      <c r="A406" s="12">
        <v>388</v>
      </c>
      <c r="B406" s="89"/>
      <c r="C406" s="90"/>
      <c r="D406" s="91"/>
      <c r="E406" s="12"/>
      <c r="F406" s="15" t="str">
        <f t="shared" si="183"/>
        <v xml:space="preserve"> </v>
      </c>
      <c r="G406" s="15" t="str">
        <f t="shared" si="184"/>
        <v xml:space="preserve"> </v>
      </c>
      <c r="H406" s="12"/>
      <c r="I406" s="12"/>
      <c r="J406" s="17" t="str">
        <f t="shared" si="185"/>
        <v/>
      </c>
      <c r="K406" s="15" t="str">
        <f t="shared" si="186"/>
        <v/>
      </c>
      <c r="L406" s="15" t="str">
        <f t="shared" si="187"/>
        <v xml:space="preserve"> </v>
      </c>
      <c r="M406" s="17"/>
      <c r="N406" s="15" t="str">
        <f t="shared" si="188"/>
        <v xml:space="preserve"> </v>
      </c>
      <c r="O406" s="15" t="str">
        <f t="shared" si="189"/>
        <v xml:space="preserve"> </v>
      </c>
      <c r="P406" s="12"/>
      <c r="Q406" s="12"/>
      <c r="R406" s="17" t="str">
        <f t="shared" si="180"/>
        <v/>
      </c>
      <c r="S406" s="15" t="str">
        <f t="shared" si="190"/>
        <v/>
      </c>
      <c r="T406" s="15" t="str">
        <f t="shared" si="191"/>
        <v xml:space="preserve"> </v>
      </c>
      <c r="U406" s="12"/>
      <c r="V406" s="12"/>
      <c r="W406" s="17" t="str">
        <f t="shared" si="192"/>
        <v/>
      </c>
      <c r="X406" s="15" t="str">
        <f t="shared" si="193"/>
        <v/>
      </c>
      <c r="Y406" s="15" t="str">
        <f t="shared" si="194"/>
        <v xml:space="preserve"> </v>
      </c>
      <c r="Z406" s="20"/>
      <c r="AA406" s="15" t="str">
        <f t="shared" si="195"/>
        <v xml:space="preserve"> </v>
      </c>
      <c r="AB406" s="15" t="str">
        <f t="shared" si="196"/>
        <v xml:space="preserve"> </v>
      </c>
      <c r="AC406" s="20"/>
      <c r="AD406" s="15" t="str">
        <f t="shared" si="197"/>
        <v xml:space="preserve"> </v>
      </c>
      <c r="AE406" s="15" t="str">
        <f t="shared" si="198"/>
        <v xml:space="preserve"> </v>
      </c>
      <c r="AF406" s="20"/>
      <c r="AG406" s="15" t="str">
        <f t="shared" si="199"/>
        <v xml:space="preserve"> </v>
      </c>
      <c r="AH406" s="15" t="str">
        <f t="shared" si="200"/>
        <v xml:space="preserve"> </v>
      </c>
      <c r="AI406" s="12"/>
      <c r="AJ406" s="15" t="str">
        <f t="shared" si="182"/>
        <v xml:space="preserve"> </v>
      </c>
      <c r="AK406" s="15" t="str">
        <f t="shared" si="181"/>
        <v xml:space="preserve"> </v>
      </c>
      <c r="AL406" s="17"/>
      <c r="AM406" s="15" t="str">
        <f t="shared" si="201"/>
        <v xml:space="preserve"> </v>
      </c>
      <c r="AN406" s="15" t="str">
        <f t="shared" si="202"/>
        <v xml:space="preserve"> </v>
      </c>
      <c r="AO406" s="21"/>
      <c r="AP406" s="22"/>
      <c r="AQ406" s="22"/>
      <c r="AR406" s="24" t="str">
        <f t="shared" si="203"/>
        <v xml:space="preserve"> </v>
      </c>
      <c r="AS406" s="2"/>
    </row>
    <row r="407" spans="1:45">
      <c r="A407" s="45">
        <v>389</v>
      </c>
      <c r="B407" s="89"/>
      <c r="C407" s="90"/>
      <c r="D407" s="91"/>
      <c r="E407" s="12"/>
      <c r="F407" s="15" t="str">
        <f t="shared" si="183"/>
        <v xml:space="preserve"> </v>
      </c>
      <c r="G407" s="15" t="str">
        <f t="shared" si="184"/>
        <v xml:space="preserve"> </v>
      </c>
      <c r="H407" s="12"/>
      <c r="I407" s="12"/>
      <c r="J407" s="17" t="str">
        <f t="shared" si="185"/>
        <v/>
      </c>
      <c r="K407" s="15" t="str">
        <f t="shared" si="186"/>
        <v/>
      </c>
      <c r="L407" s="15" t="str">
        <f t="shared" si="187"/>
        <v xml:space="preserve"> </v>
      </c>
      <c r="M407" s="17"/>
      <c r="N407" s="15" t="str">
        <f t="shared" si="188"/>
        <v xml:space="preserve"> </v>
      </c>
      <c r="O407" s="15" t="str">
        <f t="shared" si="189"/>
        <v xml:space="preserve"> </v>
      </c>
      <c r="P407" s="12"/>
      <c r="Q407" s="12"/>
      <c r="R407" s="17" t="str">
        <f t="shared" si="180"/>
        <v/>
      </c>
      <c r="S407" s="15" t="str">
        <f t="shared" si="190"/>
        <v/>
      </c>
      <c r="T407" s="15" t="str">
        <f t="shared" si="191"/>
        <v xml:space="preserve"> </v>
      </c>
      <c r="U407" s="12"/>
      <c r="V407" s="12"/>
      <c r="W407" s="17" t="str">
        <f t="shared" si="192"/>
        <v/>
      </c>
      <c r="X407" s="15" t="str">
        <f t="shared" si="193"/>
        <v/>
      </c>
      <c r="Y407" s="15" t="str">
        <f t="shared" si="194"/>
        <v xml:space="preserve"> </v>
      </c>
      <c r="Z407" s="20"/>
      <c r="AA407" s="15" t="str">
        <f t="shared" si="195"/>
        <v xml:space="preserve"> </v>
      </c>
      <c r="AB407" s="15" t="str">
        <f t="shared" si="196"/>
        <v xml:space="preserve"> </v>
      </c>
      <c r="AC407" s="20"/>
      <c r="AD407" s="15" t="str">
        <f t="shared" si="197"/>
        <v xml:space="preserve"> </v>
      </c>
      <c r="AE407" s="15" t="str">
        <f t="shared" si="198"/>
        <v xml:space="preserve"> </v>
      </c>
      <c r="AF407" s="20"/>
      <c r="AG407" s="15" t="str">
        <f t="shared" si="199"/>
        <v xml:space="preserve"> </v>
      </c>
      <c r="AH407" s="15" t="str">
        <f t="shared" si="200"/>
        <v xml:space="preserve"> </v>
      </c>
      <c r="AI407" s="12"/>
      <c r="AJ407" s="15" t="str">
        <f t="shared" si="182"/>
        <v xml:space="preserve"> </v>
      </c>
      <c r="AK407" s="15" t="str">
        <f t="shared" si="181"/>
        <v xml:space="preserve"> </v>
      </c>
      <c r="AL407" s="17"/>
      <c r="AM407" s="15" t="str">
        <f t="shared" si="201"/>
        <v xml:space="preserve"> </v>
      </c>
      <c r="AN407" s="15" t="str">
        <f t="shared" si="202"/>
        <v xml:space="preserve"> </v>
      </c>
      <c r="AO407" s="21"/>
      <c r="AP407" s="22"/>
      <c r="AQ407" s="22"/>
      <c r="AR407" s="24" t="str">
        <f t="shared" si="203"/>
        <v xml:space="preserve"> </v>
      </c>
      <c r="AS407" s="2"/>
    </row>
    <row r="408" spans="1:45">
      <c r="A408" s="12">
        <v>390</v>
      </c>
      <c r="B408" s="89"/>
      <c r="C408" s="90"/>
      <c r="D408" s="91"/>
      <c r="E408" s="12"/>
      <c r="F408" s="15" t="str">
        <f t="shared" si="183"/>
        <v xml:space="preserve"> </v>
      </c>
      <c r="G408" s="15" t="str">
        <f t="shared" si="184"/>
        <v xml:space="preserve"> </v>
      </c>
      <c r="H408" s="12"/>
      <c r="I408" s="12"/>
      <c r="J408" s="17" t="str">
        <f t="shared" si="185"/>
        <v/>
      </c>
      <c r="K408" s="15" t="str">
        <f t="shared" si="186"/>
        <v/>
      </c>
      <c r="L408" s="15" t="str">
        <f t="shared" si="187"/>
        <v xml:space="preserve"> </v>
      </c>
      <c r="M408" s="17"/>
      <c r="N408" s="15" t="str">
        <f t="shared" si="188"/>
        <v xml:space="preserve"> </v>
      </c>
      <c r="O408" s="15" t="str">
        <f t="shared" si="189"/>
        <v xml:space="preserve"> </v>
      </c>
      <c r="P408" s="12"/>
      <c r="Q408" s="12"/>
      <c r="R408" s="17" t="str">
        <f t="shared" si="180"/>
        <v/>
      </c>
      <c r="S408" s="15" t="str">
        <f t="shared" si="190"/>
        <v/>
      </c>
      <c r="T408" s="15" t="str">
        <f t="shared" si="191"/>
        <v xml:space="preserve"> </v>
      </c>
      <c r="U408" s="12"/>
      <c r="V408" s="12"/>
      <c r="W408" s="17" t="str">
        <f t="shared" si="192"/>
        <v/>
      </c>
      <c r="X408" s="15" t="str">
        <f t="shared" si="193"/>
        <v/>
      </c>
      <c r="Y408" s="15" t="str">
        <f t="shared" si="194"/>
        <v xml:space="preserve"> </v>
      </c>
      <c r="Z408" s="20"/>
      <c r="AA408" s="15" t="str">
        <f t="shared" si="195"/>
        <v xml:space="preserve"> </v>
      </c>
      <c r="AB408" s="15" t="str">
        <f t="shared" si="196"/>
        <v xml:space="preserve"> </v>
      </c>
      <c r="AC408" s="20"/>
      <c r="AD408" s="15" t="str">
        <f t="shared" si="197"/>
        <v xml:space="preserve"> </v>
      </c>
      <c r="AE408" s="15" t="str">
        <f t="shared" si="198"/>
        <v xml:space="preserve"> </v>
      </c>
      <c r="AF408" s="20"/>
      <c r="AG408" s="15" t="str">
        <f t="shared" si="199"/>
        <v xml:space="preserve"> </v>
      </c>
      <c r="AH408" s="15" t="str">
        <f t="shared" si="200"/>
        <v xml:space="preserve"> </v>
      </c>
      <c r="AI408" s="12"/>
      <c r="AJ408" s="15" t="str">
        <f t="shared" si="182"/>
        <v xml:space="preserve"> </v>
      </c>
      <c r="AK408" s="15" t="str">
        <f t="shared" si="181"/>
        <v xml:space="preserve"> </v>
      </c>
      <c r="AL408" s="17"/>
      <c r="AM408" s="15" t="str">
        <f t="shared" si="201"/>
        <v xml:space="preserve"> </v>
      </c>
      <c r="AN408" s="15" t="str">
        <f t="shared" si="202"/>
        <v xml:space="preserve"> </v>
      </c>
      <c r="AO408" s="21"/>
      <c r="AP408" s="22"/>
      <c r="AQ408" s="22"/>
      <c r="AR408" s="24" t="str">
        <f t="shared" si="203"/>
        <v xml:space="preserve"> </v>
      </c>
      <c r="AS408" s="2"/>
    </row>
    <row r="409" spans="1:45">
      <c r="A409" s="45">
        <v>391</v>
      </c>
      <c r="B409" s="89"/>
      <c r="C409" s="90"/>
      <c r="D409" s="91"/>
      <c r="E409" s="12"/>
      <c r="F409" s="15" t="str">
        <f t="shared" si="183"/>
        <v xml:space="preserve"> </v>
      </c>
      <c r="G409" s="15" t="str">
        <f t="shared" si="184"/>
        <v xml:space="preserve"> </v>
      </c>
      <c r="H409" s="12"/>
      <c r="I409" s="12"/>
      <c r="J409" s="17" t="str">
        <f t="shared" si="185"/>
        <v/>
      </c>
      <c r="K409" s="15" t="str">
        <f t="shared" si="186"/>
        <v/>
      </c>
      <c r="L409" s="15" t="str">
        <f t="shared" si="187"/>
        <v xml:space="preserve"> </v>
      </c>
      <c r="M409" s="17"/>
      <c r="N409" s="15" t="str">
        <f t="shared" si="188"/>
        <v xml:space="preserve"> </v>
      </c>
      <c r="O409" s="15" t="str">
        <f t="shared" si="189"/>
        <v xml:space="preserve"> </v>
      </c>
      <c r="P409" s="12"/>
      <c r="Q409" s="12"/>
      <c r="R409" s="17" t="str">
        <f t="shared" si="180"/>
        <v/>
      </c>
      <c r="S409" s="15" t="str">
        <f t="shared" si="190"/>
        <v/>
      </c>
      <c r="T409" s="15" t="str">
        <f t="shared" si="191"/>
        <v xml:space="preserve"> </v>
      </c>
      <c r="U409" s="12"/>
      <c r="V409" s="12"/>
      <c r="W409" s="17" t="str">
        <f t="shared" si="192"/>
        <v/>
      </c>
      <c r="X409" s="15" t="str">
        <f t="shared" si="193"/>
        <v/>
      </c>
      <c r="Y409" s="15" t="str">
        <f t="shared" si="194"/>
        <v xml:space="preserve"> </v>
      </c>
      <c r="Z409" s="20"/>
      <c r="AA409" s="15" t="str">
        <f t="shared" si="195"/>
        <v xml:space="preserve"> </v>
      </c>
      <c r="AB409" s="15" t="str">
        <f t="shared" si="196"/>
        <v xml:space="preserve"> </v>
      </c>
      <c r="AC409" s="20"/>
      <c r="AD409" s="15" t="str">
        <f t="shared" si="197"/>
        <v xml:space="preserve"> </v>
      </c>
      <c r="AE409" s="15" t="str">
        <f t="shared" si="198"/>
        <v xml:space="preserve"> </v>
      </c>
      <c r="AF409" s="20"/>
      <c r="AG409" s="15" t="str">
        <f t="shared" si="199"/>
        <v xml:space="preserve"> </v>
      </c>
      <c r="AH409" s="15" t="str">
        <f t="shared" si="200"/>
        <v xml:space="preserve"> </v>
      </c>
      <c r="AI409" s="12"/>
      <c r="AJ409" s="15" t="str">
        <f t="shared" si="182"/>
        <v xml:space="preserve"> </v>
      </c>
      <c r="AK409" s="15" t="str">
        <f t="shared" si="181"/>
        <v xml:space="preserve"> </v>
      </c>
      <c r="AL409" s="17"/>
      <c r="AM409" s="15" t="str">
        <f t="shared" si="201"/>
        <v xml:space="preserve"> </v>
      </c>
      <c r="AN409" s="15" t="str">
        <f t="shared" si="202"/>
        <v xml:space="preserve"> </v>
      </c>
      <c r="AO409" s="21"/>
      <c r="AP409" s="22"/>
      <c r="AQ409" s="22"/>
      <c r="AR409" s="24" t="str">
        <f t="shared" si="203"/>
        <v xml:space="preserve"> </v>
      </c>
      <c r="AS409" s="2"/>
    </row>
    <row r="410" spans="1:45">
      <c r="A410" s="12">
        <v>392</v>
      </c>
      <c r="B410" s="89"/>
      <c r="C410" s="90"/>
      <c r="D410" s="91"/>
      <c r="E410" s="12"/>
      <c r="F410" s="15" t="str">
        <f t="shared" si="183"/>
        <v xml:space="preserve"> </v>
      </c>
      <c r="G410" s="15" t="str">
        <f t="shared" si="184"/>
        <v xml:space="preserve"> </v>
      </c>
      <c r="H410" s="12"/>
      <c r="I410" s="12"/>
      <c r="J410" s="17" t="str">
        <f t="shared" si="185"/>
        <v/>
      </c>
      <c r="K410" s="15" t="str">
        <f t="shared" si="186"/>
        <v/>
      </c>
      <c r="L410" s="15" t="str">
        <f t="shared" si="187"/>
        <v xml:space="preserve"> </v>
      </c>
      <c r="M410" s="17"/>
      <c r="N410" s="15" t="str">
        <f t="shared" si="188"/>
        <v xml:space="preserve"> </v>
      </c>
      <c r="O410" s="15" t="str">
        <f t="shared" si="189"/>
        <v xml:space="preserve"> </v>
      </c>
      <c r="P410" s="12"/>
      <c r="Q410" s="12"/>
      <c r="R410" s="17" t="str">
        <f t="shared" si="180"/>
        <v/>
      </c>
      <c r="S410" s="15" t="str">
        <f t="shared" si="190"/>
        <v/>
      </c>
      <c r="T410" s="15" t="str">
        <f t="shared" si="191"/>
        <v xml:space="preserve"> </v>
      </c>
      <c r="U410" s="12"/>
      <c r="V410" s="12"/>
      <c r="W410" s="17" t="str">
        <f t="shared" si="192"/>
        <v/>
      </c>
      <c r="X410" s="15" t="str">
        <f t="shared" si="193"/>
        <v/>
      </c>
      <c r="Y410" s="15" t="str">
        <f t="shared" si="194"/>
        <v xml:space="preserve"> </v>
      </c>
      <c r="Z410" s="20"/>
      <c r="AA410" s="15" t="str">
        <f t="shared" si="195"/>
        <v xml:space="preserve"> </v>
      </c>
      <c r="AB410" s="15" t="str">
        <f t="shared" si="196"/>
        <v xml:space="preserve"> </v>
      </c>
      <c r="AC410" s="20"/>
      <c r="AD410" s="15" t="str">
        <f t="shared" si="197"/>
        <v xml:space="preserve"> </v>
      </c>
      <c r="AE410" s="15" t="str">
        <f t="shared" si="198"/>
        <v xml:space="preserve"> </v>
      </c>
      <c r="AF410" s="20"/>
      <c r="AG410" s="15" t="str">
        <f t="shared" si="199"/>
        <v xml:space="preserve"> </v>
      </c>
      <c r="AH410" s="15" t="str">
        <f t="shared" si="200"/>
        <v xml:space="preserve"> </v>
      </c>
      <c r="AI410" s="12"/>
      <c r="AJ410" s="15" t="str">
        <f t="shared" si="182"/>
        <v xml:space="preserve"> </v>
      </c>
      <c r="AK410" s="15" t="str">
        <f t="shared" si="181"/>
        <v xml:space="preserve"> </v>
      </c>
      <c r="AL410" s="17"/>
      <c r="AM410" s="15" t="str">
        <f t="shared" si="201"/>
        <v xml:space="preserve"> </v>
      </c>
      <c r="AN410" s="15" t="str">
        <f t="shared" si="202"/>
        <v xml:space="preserve"> </v>
      </c>
      <c r="AO410" s="21"/>
      <c r="AP410" s="22"/>
      <c r="AQ410" s="22"/>
      <c r="AR410" s="24" t="str">
        <f t="shared" si="203"/>
        <v xml:space="preserve"> </v>
      </c>
      <c r="AS410" s="2"/>
    </row>
    <row r="411" spans="1:45">
      <c r="A411" s="45">
        <v>393</v>
      </c>
      <c r="B411" s="89"/>
      <c r="C411" s="90"/>
      <c r="D411" s="91"/>
      <c r="E411" s="12"/>
      <c r="F411" s="15" t="str">
        <f t="shared" si="183"/>
        <v xml:space="preserve"> </v>
      </c>
      <c r="G411" s="15" t="str">
        <f t="shared" si="184"/>
        <v xml:space="preserve"> </v>
      </c>
      <c r="H411" s="12"/>
      <c r="I411" s="12"/>
      <c r="J411" s="17" t="str">
        <f t="shared" si="185"/>
        <v/>
      </c>
      <c r="K411" s="15" t="str">
        <f t="shared" si="186"/>
        <v/>
      </c>
      <c r="L411" s="15" t="str">
        <f t="shared" si="187"/>
        <v xml:space="preserve"> </v>
      </c>
      <c r="M411" s="17"/>
      <c r="N411" s="15" t="str">
        <f t="shared" si="188"/>
        <v xml:space="preserve"> </v>
      </c>
      <c r="O411" s="15" t="str">
        <f t="shared" si="189"/>
        <v xml:space="preserve"> </v>
      </c>
      <c r="P411" s="12"/>
      <c r="Q411" s="12"/>
      <c r="R411" s="17" t="str">
        <f t="shared" ref="R411:R474" si="204">IF(COUNTIF(P411:Q411,"")=2,"",SUM(P411:Q411)/2)</f>
        <v/>
      </c>
      <c r="S411" s="15" t="str">
        <f t="shared" si="190"/>
        <v/>
      </c>
      <c r="T411" s="15" t="str">
        <f t="shared" si="191"/>
        <v xml:space="preserve"> </v>
      </c>
      <c r="U411" s="12"/>
      <c r="V411" s="12"/>
      <c r="W411" s="17" t="str">
        <f t="shared" si="192"/>
        <v/>
      </c>
      <c r="X411" s="15" t="str">
        <f t="shared" si="193"/>
        <v/>
      </c>
      <c r="Y411" s="15" t="str">
        <f t="shared" si="194"/>
        <v xml:space="preserve"> </v>
      </c>
      <c r="Z411" s="20"/>
      <c r="AA411" s="15" t="str">
        <f t="shared" si="195"/>
        <v xml:space="preserve"> </v>
      </c>
      <c r="AB411" s="15" t="str">
        <f t="shared" si="196"/>
        <v xml:space="preserve"> </v>
      </c>
      <c r="AC411" s="20"/>
      <c r="AD411" s="15" t="str">
        <f t="shared" si="197"/>
        <v xml:space="preserve"> </v>
      </c>
      <c r="AE411" s="15" t="str">
        <f t="shared" si="198"/>
        <v xml:space="preserve"> </v>
      </c>
      <c r="AF411" s="20"/>
      <c r="AG411" s="15" t="str">
        <f t="shared" si="199"/>
        <v xml:space="preserve"> </v>
      </c>
      <c r="AH411" s="15" t="str">
        <f t="shared" si="200"/>
        <v xml:space="preserve"> </v>
      </c>
      <c r="AI411" s="12"/>
      <c r="AJ411" s="15" t="str">
        <f t="shared" si="182"/>
        <v xml:space="preserve"> </v>
      </c>
      <c r="AK411" s="15" t="str">
        <f t="shared" si="181"/>
        <v xml:space="preserve"> </v>
      </c>
      <c r="AL411" s="17"/>
      <c r="AM411" s="15" t="str">
        <f t="shared" si="201"/>
        <v xml:space="preserve"> </v>
      </c>
      <c r="AN411" s="15" t="str">
        <f t="shared" si="202"/>
        <v xml:space="preserve"> </v>
      </c>
      <c r="AO411" s="21"/>
      <c r="AP411" s="22"/>
      <c r="AQ411" s="22"/>
      <c r="AR411" s="24" t="str">
        <f t="shared" si="203"/>
        <v xml:space="preserve"> </v>
      </c>
      <c r="AS411" s="2"/>
    </row>
    <row r="412" spans="1:45">
      <c r="A412" s="12">
        <v>394</v>
      </c>
      <c r="B412" s="89"/>
      <c r="C412" s="90"/>
      <c r="D412" s="91"/>
      <c r="E412" s="12"/>
      <c r="F412" s="15" t="str">
        <f t="shared" si="183"/>
        <v xml:space="preserve"> </v>
      </c>
      <c r="G412" s="15" t="str">
        <f t="shared" si="184"/>
        <v xml:space="preserve"> </v>
      </c>
      <c r="H412" s="12"/>
      <c r="I412" s="12"/>
      <c r="J412" s="17" t="str">
        <f t="shared" si="185"/>
        <v/>
      </c>
      <c r="K412" s="15" t="str">
        <f t="shared" si="186"/>
        <v/>
      </c>
      <c r="L412" s="15" t="str">
        <f t="shared" si="187"/>
        <v xml:space="preserve"> </v>
      </c>
      <c r="M412" s="17"/>
      <c r="N412" s="15" t="str">
        <f t="shared" si="188"/>
        <v xml:space="preserve"> </v>
      </c>
      <c r="O412" s="15" t="str">
        <f t="shared" si="189"/>
        <v xml:space="preserve"> </v>
      </c>
      <c r="P412" s="12"/>
      <c r="Q412" s="12"/>
      <c r="R412" s="17" t="str">
        <f t="shared" si="204"/>
        <v/>
      </c>
      <c r="S412" s="15" t="str">
        <f t="shared" si="190"/>
        <v/>
      </c>
      <c r="T412" s="15" t="str">
        <f t="shared" si="191"/>
        <v xml:space="preserve"> </v>
      </c>
      <c r="U412" s="12"/>
      <c r="V412" s="12"/>
      <c r="W412" s="17" t="str">
        <f t="shared" si="192"/>
        <v/>
      </c>
      <c r="X412" s="15" t="str">
        <f t="shared" si="193"/>
        <v/>
      </c>
      <c r="Y412" s="15" t="str">
        <f t="shared" si="194"/>
        <v xml:space="preserve"> </v>
      </c>
      <c r="Z412" s="20"/>
      <c r="AA412" s="15" t="str">
        <f t="shared" si="195"/>
        <v xml:space="preserve"> </v>
      </c>
      <c r="AB412" s="15" t="str">
        <f t="shared" si="196"/>
        <v xml:space="preserve"> </v>
      </c>
      <c r="AC412" s="20"/>
      <c r="AD412" s="15" t="str">
        <f t="shared" si="197"/>
        <v xml:space="preserve"> </v>
      </c>
      <c r="AE412" s="15" t="str">
        <f t="shared" si="198"/>
        <v xml:space="preserve"> </v>
      </c>
      <c r="AF412" s="20"/>
      <c r="AG412" s="15" t="str">
        <f t="shared" si="199"/>
        <v xml:space="preserve"> </v>
      </c>
      <c r="AH412" s="15" t="str">
        <f t="shared" si="200"/>
        <v xml:space="preserve"> </v>
      </c>
      <c r="AI412" s="12"/>
      <c r="AJ412" s="15" t="str">
        <f t="shared" si="182"/>
        <v xml:space="preserve"> </v>
      </c>
      <c r="AK412" s="15" t="str">
        <f t="shared" si="181"/>
        <v xml:space="preserve"> </v>
      </c>
      <c r="AL412" s="17"/>
      <c r="AM412" s="15" t="str">
        <f t="shared" si="201"/>
        <v xml:space="preserve"> </v>
      </c>
      <c r="AN412" s="15" t="str">
        <f t="shared" si="202"/>
        <v xml:space="preserve"> </v>
      </c>
      <c r="AO412" s="21"/>
      <c r="AP412" s="22"/>
      <c r="AQ412" s="22"/>
      <c r="AR412" s="24" t="str">
        <f t="shared" si="203"/>
        <v xml:space="preserve"> </v>
      </c>
      <c r="AS412" s="2"/>
    </row>
    <row r="413" spans="1:45">
      <c r="A413" s="45">
        <v>395</v>
      </c>
      <c r="B413" s="89"/>
      <c r="C413" s="90"/>
      <c r="D413" s="91"/>
      <c r="E413" s="12"/>
      <c r="F413" s="15" t="str">
        <f t="shared" si="183"/>
        <v xml:space="preserve"> </v>
      </c>
      <c r="G413" s="15" t="str">
        <f t="shared" si="184"/>
        <v xml:space="preserve"> </v>
      </c>
      <c r="H413" s="12"/>
      <c r="I413" s="12"/>
      <c r="J413" s="17" t="str">
        <f t="shared" si="185"/>
        <v/>
      </c>
      <c r="K413" s="15" t="str">
        <f t="shared" si="186"/>
        <v/>
      </c>
      <c r="L413" s="15" t="str">
        <f t="shared" si="187"/>
        <v xml:space="preserve"> </v>
      </c>
      <c r="M413" s="17"/>
      <c r="N413" s="15" t="str">
        <f t="shared" si="188"/>
        <v xml:space="preserve"> </v>
      </c>
      <c r="O413" s="15" t="str">
        <f t="shared" si="189"/>
        <v xml:space="preserve"> </v>
      </c>
      <c r="P413" s="12"/>
      <c r="Q413" s="12"/>
      <c r="R413" s="17" t="str">
        <f t="shared" si="204"/>
        <v/>
      </c>
      <c r="S413" s="15" t="str">
        <f t="shared" si="190"/>
        <v/>
      </c>
      <c r="T413" s="15" t="str">
        <f t="shared" si="191"/>
        <v xml:space="preserve"> </v>
      </c>
      <c r="U413" s="12"/>
      <c r="V413" s="12"/>
      <c r="W413" s="17" t="str">
        <f t="shared" si="192"/>
        <v/>
      </c>
      <c r="X413" s="15" t="str">
        <f t="shared" si="193"/>
        <v/>
      </c>
      <c r="Y413" s="15" t="str">
        <f t="shared" si="194"/>
        <v xml:space="preserve"> </v>
      </c>
      <c r="Z413" s="20"/>
      <c r="AA413" s="15" t="str">
        <f t="shared" si="195"/>
        <v xml:space="preserve"> </v>
      </c>
      <c r="AB413" s="15" t="str">
        <f t="shared" si="196"/>
        <v xml:space="preserve"> </v>
      </c>
      <c r="AC413" s="20"/>
      <c r="AD413" s="15" t="str">
        <f t="shared" si="197"/>
        <v xml:space="preserve"> </v>
      </c>
      <c r="AE413" s="15" t="str">
        <f t="shared" si="198"/>
        <v xml:space="preserve"> </v>
      </c>
      <c r="AF413" s="20"/>
      <c r="AG413" s="15" t="str">
        <f t="shared" si="199"/>
        <v xml:space="preserve"> </v>
      </c>
      <c r="AH413" s="15" t="str">
        <f t="shared" si="200"/>
        <v xml:space="preserve"> </v>
      </c>
      <c r="AI413" s="12"/>
      <c r="AJ413" s="15" t="str">
        <f t="shared" si="182"/>
        <v xml:space="preserve"> </v>
      </c>
      <c r="AK413" s="15" t="str">
        <f t="shared" si="181"/>
        <v xml:space="preserve"> </v>
      </c>
      <c r="AL413" s="17"/>
      <c r="AM413" s="15" t="str">
        <f t="shared" si="201"/>
        <v xml:space="preserve"> </v>
      </c>
      <c r="AN413" s="15" t="str">
        <f t="shared" si="202"/>
        <v xml:space="preserve"> </v>
      </c>
      <c r="AO413" s="21"/>
      <c r="AP413" s="22"/>
      <c r="AQ413" s="22"/>
      <c r="AR413" s="24" t="str">
        <f t="shared" si="203"/>
        <v xml:space="preserve"> </v>
      </c>
      <c r="AS413" s="2"/>
    </row>
    <row r="414" spans="1:45">
      <c r="A414" s="12">
        <v>396</v>
      </c>
      <c r="B414" s="89"/>
      <c r="C414" s="90"/>
      <c r="D414" s="91"/>
      <c r="E414" s="12"/>
      <c r="F414" s="15" t="str">
        <f t="shared" si="183"/>
        <v xml:space="preserve"> </v>
      </c>
      <c r="G414" s="15" t="str">
        <f t="shared" si="184"/>
        <v xml:space="preserve"> </v>
      </c>
      <c r="H414" s="12"/>
      <c r="I414" s="12"/>
      <c r="J414" s="17" t="str">
        <f t="shared" si="185"/>
        <v/>
      </c>
      <c r="K414" s="15" t="str">
        <f t="shared" si="186"/>
        <v/>
      </c>
      <c r="L414" s="15" t="str">
        <f t="shared" si="187"/>
        <v xml:space="preserve"> </v>
      </c>
      <c r="M414" s="17"/>
      <c r="N414" s="15" t="str">
        <f t="shared" si="188"/>
        <v xml:space="preserve"> </v>
      </c>
      <c r="O414" s="15" t="str">
        <f t="shared" si="189"/>
        <v xml:space="preserve"> </v>
      </c>
      <c r="P414" s="12"/>
      <c r="Q414" s="12"/>
      <c r="R414" s="17" t="str">
        <f t="shared" si="204"/>
        <v/>
      </c>
      <c r="S414" s="15" t="str">
        <f t="shared" si="190"/>
        <v/>
      </c>
      <c r="T414" s="15" t="str">
        <f t="shared" si="191"/>
        <v xml:space="preserve"> </v>
      </c>
      <c r="U414" s="12"/>
      <c r="V414" s="12"/>
      <c r="W414" s="17" t="str">
        <f t="shared" si="192"/>
        <v/>
      </c>
      <c r="X414" s="15" t="str">
        <f t="shared" si="193"/>
        <v/>
      </c>
      <c r="Y414" s="15" t="str">
        <f t="shared" si="194"/>
        <v xml:space="preserve"> </v>
      </c>
      <c r="Z414" s="20"/>
      <c r="AA414" s="15" t="str">
        <f t="shared" si="195"/>
        <v xml:space="preserve"> </v>
      </c>
      <c r="AB414" s="15" t="str">
        <f t="shared" si="196"/>
        <v xml:space="preserve"> </v>
      </c>
      <c r="AC414" s="20"/>
      <c r="AD414" s="15" t="str">
        <f t="shared" si="197"/>
        <v xml:space="preserve"> </v>
      </c>
      <c r="AE414" s="15" t="str">
        <f t="shared" si="198"/>
        <v xml:space="preserve"> </v>
      </c>
      <c r="AF414" s="20"/>
      <c r="AG414" s="15" t="str">
        <f t="shared" si="199"/>
        <v xml:space="preserve"> </v>
      </c>
      <c r="AH414" s="15" t="str">
        <f t="shared" si="200"/>
        <v xml:space="preserve"> </v>
      </c>
      <c r="AI414" s="12"/>
      <c r="AJ414" s="15" t="str">
        <f t="shared" si="182"/>
        <v xml:space="preserve"> </v>
      </c>
      <c r="AK414" s="15" t="str">
        <f t="shared" si="181"/>
        <v xml:space="preserve"> </v>
      </c>
      <c r="AL414" s="17"/>
      <c r="AM414" s="15" t="str">
        <f t="shared" si="201"/>
        <v xml:space="preserve"> </v>
      </c>
      <c r="AN414" s="15" t="str">
        <f t="shared" si="202"/>
        <v xml:space="preserve"> </v>
      </c>
      <c r="AO414" s="21"/>
      <c r="AP414" s="22"/>
      <c r="AQ414" s="22"/>
      <c r="AR414" s="24" t="str">
        <f t="shared" si="203"/>
        <v xml:space="preserve"> </v>
      </c>
      <c r="AS414" s="2"/>
    </row>
    <row r="415" spans="1:45">
      <c r="A415" s="45">
        <v>397</v>
      </c>
      <c r="B415" s="89"/>
      <c r="C415" s="90"/>
      <c r="D415" s="91"/>
      <c r="E415" s="12"/>
      <c r="F415" s="15" t="str">
        <f t="shared" si="183"/>
        <v xml:space="preserve"> </v>
      </c>
      <c r="G415" s="15" t="str">
        <f t="shared" si="184"/>
        <v xml:space="preserve"> </v>
      </c>
      <c r="H415" s="12"/>
      <c r="I415" s="12"/>
      <c r="J415" s="17" t="str">
        <f t="shared" si="185"/>
        <v/>
      </c>
      <c r="K415" s="15" t="str">
        <f t="shared" si="186"/>
        <v/>
      </c>
      <c r="L415" s="15" t="str">
        <f t="shared" si="187"/>
        <v xml:space="preserve"> </v>
      </c>
      <c r="M415" s="17"/>
      <c r="N415" s="15" t="str">
        <f t="shared" si="188"/>
        <v xml:space="preserve"> </v>
      </c>
      <c r="O415" s="15" t="str">
        <f t="shared" si="189"/>
        <v xml:space="preserve"> </v>
      </c>
      <c r="P415" s="12"/>
      <c r="Q415" s="12"/>
      <c r="R415" s="17" t="str">
        <f t="shared" si="204"/>
        <v/>
      </c>
      <c r="S415" s="15" t="str">
        <f t="shared" si="190"/>
        <v/>
      </c>
      <c r="T415" s="15" t="str">
        <f t="shared" si="191"/>
        <v xml:space="preserve"> </v>
      </c>
      <c r="U415" s="12"/>
      <c r="V415" s="12"/>
      <c r="W415" s="17" t="str">
        <f t="shared" si="192"/>
        <v/>
      </c>
      <c r="X415" s="15" t="str">
        <f t="shared" si="193"/>
        <v/>
      </c>
      <c r="Y415" s="15" t="str">
        <f t="shared" si="194"/>
        <v xml:space="preserve"> </v>
      </c>
      <c r="Z415" s="20"/>
      <c r="AA415" s="15" t="str">
        <f t="shared" si="195"/>
        <v xml:space="preserve"> </v>
      </c>
      <c r="AB415" s="15" t="str">
        <f t="shared" si="196"/>
        <v xml:space="preserve"> </v>
      </c>
      <c r="AC415" s="20"/>
      <c r="AD415" s="15" t="str">
        <f t="shared" si="197"/>
        <v xml:space="preserve"> </v>
      </c>
      <c r="AE415" s="15" t="str">
        <f t="shared" si="198"/>
        <v xml:space="preserve"> </v>
      </c>
      <c r="AF415" s="20"/>
      <c r="AG415" s="15" t="str">
        <f t="shared" si="199"/>
        <v xml:space="preserve"> </v>
      </c>
      <c r="AH415" s="15" t="str">
        <f t="shared" si="200"/>
        <v xml:space="preserve"> </v>
      </c>
      <c r="AI415" s="12"/>
      <c r="AJ415" s="15" t="str">
        <f t="shared" si="182"/>
        <v xml:space="preserve"> </v>
      </c>
      <c r="AK415" s="15" t="str">
        <f t="shared" si="181"/>
        <v xml:space="preserve"> </v>
      </c>
      <c r="AL415" s="17"/>
      <c r="AM415" s="15" t="str">
        <f t="shared" si="201"/>
        <v xml:space="preserve"> </v>
      </c>
      <c r="AN415" s="15" t="str">
        <f t="shared" si="202"/>
        <v xml:space="preserve"> </v>
      </c>
      <c r="AO415" s="21"/>
      <c r="AP415" s="22"/>
      <c r="AQ415" s="22"/>
      <c r="AR415" s="24" t="str">
        <f t="shared" si="203"/>
        <v xml:space="preserve"> </v>
      </c>
      <c r="AS415" s="2"/>
    </row>
    <row r="416" spans="1:45">
      <c r="A416" s="12">
        <v>398</v>
      </c>
      <c r="B416" s="89"/>
      <c r="C416" s="90"/>
      <c r="D416" s="91"/>
      <c r="E416" s="12"/>
      <c r="F416" s="15" t="str">
        <f t="shared" si="183"/>
        <v xml:space="preserve"> </v>
      </c>
      <c r="G416" s="15" t="str">
        <f t="shared" si="184"/>
        <v xml:space="preserve"> </v>
      </c>
      <c r="H416" s="12"/>
      <c r="I416" s="12"/>
      <c r="J416" s="17" t="str">
        <f t="shared" si="185"/>
        <v/>
      </c>
      <c r="K416" s="15" t="str">
        <f t="shared" si="186"/>
        <v/>
      </c>
      <c r="L416" s="15" t="str">
        <f t="shared" si="187"/>
        <v xml:space="preserve"> </v>
      </c>
      <c r="M416" s="17"/>
      <c r="N416" s="15" t="str">
        <f t="shared" si="188"/>
        <v xml:space="preserve"> </v>
      </c>
      <c r="O416" s="15" t="str">
        <f t="shared" si="189"/>
        <v xml:space="preserve"> </v>
      </c>
      <c r="P416" s="12"/>
      <c r="Q416" s="12"/>
      <c r="R416" s="17" t="str">
        <f t="shared" si="204"/>
        <v/>
      </c>
      <c r="S416" s="15" t="str">
        <f t="shared" si="190"/>
        <v/>
      </c>
      <c r="T416" s="15" t="str">
        <f t="shared" si="191"/>
        <v xml:space="preserve"> </v>
      </c>
      <c r="U416" s="12"/>
      <c r="V416" s="12"/>
      <c r="W416" s="17" t="str">
        <f t="shared" si="192"/>
        <v/>
      </c>
      <c r="X416" s="15" t="str">
        <f t="shared" si="193"/>
        <v/>
      </c>
      <c r="Y416" s="15" t="str">
        <f t="shared" si="194"/>
        <v xml:space="preserve"> </v>
      </c>
      <c r="Z416" s="20"/>
      <c r="AA416" s="15" t="str">
        <f t="shared" si="195"/>
        <v xml:space="preserve"> </v>
      </c>
      <c r="AB416" s="15" t="str">
        <f t="shared" si="196"/>
        <v xml:space="preserve"> </v>
      </c>
      <c r="AC416" s="20"/>
      <c r="AD416" s="15" t="str">
        <f t="shared" si="197"/>
        <v xml:space="preserve"> </v>
      </c>
      <c r="AE416" s="15" t="str">
        <f t="shared" si="198"/>
        <v xml:space="preserve"> </v>
      </c>
      <c r="AF416" s="20"/>
      <c r="AG416" s="15" t="str">
        <f t="shared" si="199"/>
        <v xml:space="preserve"> </v>
      </c>
      <c r="AH416" s="15" t="str">
        <f t="shared" si="200"/>
        <v xml:space="preserve"> </v>
      </c>
      <c r="AI416" s="12"/>
      <c r="AJ416" s="15" t="str">
        <f t="shared" si="182"/>
        <v xml:space="preserve"> </v>
      </c>
      <c r="AK416" s="15" t="str">
        <f t="shared" si="181"/>
        <v xml:space="preserve"> </v>
      </c>
      <c r="AL416" s="17"/>
      <c r="AM416" s="15" t="str">
        <f t="shared" si="201"/>
        <v xml:space="preserve"> </v>
      </c>
      <c r="AN416" s="15" t="str">
        <f t="shared" si="202"/>
        <v xml:space="preserve"> </v>
      </c>
      <c r="AO416" s="21"/>
      <c r="AP416" s="22"/>
      <c r="AQ416" s="22"/>
      <c r="AR416" s="24" t="str">
        <f t="shared" si="203"/>
        <v xml:space="preserve"> </v>
      </c>
      <c r="AS416" s="2"/>
    </row>
    <row r="417" spans="1:45">
      <c r="A417" s="45">
        <v>399</v>
      </c>
      <c r="B417" s="89"/>
      <c r="C417" s="90"/>
      <c r="D417" s="91"/>
      <c r="E417" s="12"/>
      <c r="F417" s="15" t="str">
        <f t="shared" si="183"/>
        <v xml:space="preserve"> </v>
      </c>
      <c r="G417" s="15" t="str">
        <f t="shared" si="184"/>
        <v xml:space="preserve"> </v>
      </c>
      <c r="H417" s="12"/>
      <c r="I417" s="12"/>
      <c r="J417" s="17" t="str">
        <f t="shared" si="185"/>
        <v/>
      </c>
      <c r="K417" s="15" t="str">
        <f t="shared" si="186"/>
        <v/>
      </c>
      <c r="L417" s="15" t="str">
        <f t="shared" si="187"/>
        <v xml:space="preserve"> </v>
      </c>
      <c r="M417" s="17"/>
      <c r="N417" s="15" t="str">
        <f t="shared" si="188"/>
        <v xml:space="preserve"> </v>
      </c>
      <c r="O417" s="15" t="str">
        <f t="shared" si="189"/>
        <v xml:space="preserve"> </v>
      </c>
      <c r="P417" s="12"/>
      <c r="Q417" s="12"/>
      <c r="R417" s="17" t="str">
        <f t="shared" si="204"/>
        <v/>
      </c>
      <c r="S417" s="15" t="str">
        <f t="shared" si="190"/>
        <v/>
      </c>
      <c r="T417" s="15" t="str">
        <f t="shared" si="191"/>
        <v xml:space="preserve"> </v>
      </c>
      <c r="U417" s="12"/>
      <c r="V417" s="12"/>
      <c r="W417" s="17" t="str">
        <f t="shared" si="192"/>
        <v/>
      </c>
      <c r="X417" s="15" t="str">
        <f t="shared" si="193"/>
        <v/>
      </c>
      <c r="Y417" s="15" t="str">
        <f t="shared" si="194"/>
        <v xml:space="preserve"> </v>
      </c>
      <c r="Z417" s="20"/>
      <c r="AA417" s="15" t="str">
        <f t="shared" si="195"/>
        <v xml:space="preserve"> </v>
      </c>
      <c r="AB417" s="15" t="str">
        <f t="shared" si="196"/>
        <v xml:space="preserve"> </v>
      </c>
      <c r="AC417" s="20"/>
      <c r="AD417" s="15" t="str">
        <f t="shared" si="197"/>
        <v xml:space="preserve"> </v>
      </c>
      <c r="AE417" s="15" t="str">
        <f t="shared" si="198"/>
        <v xml:space="preserve"> </v>
      </c>
      <c r="AF417" s="20"/>
      <c r="AG417" s="15" t="str">
        <f t="shared" si="199"/>
        <v xml:space="preserve"> </v>
      </c>
      <c r="AH417" s="15" t="str">
        <f t="shared" si="200"/>
        <v xml:space="preserve"> </v>
      </c>
      <c r="AI417" s="12"/>
      <c r="AJ417" s="15" t="str">
        <f t="shared" si="182"/>
        <v xml:space="preserve"> </v>
      </c>
      <c r="AK417" s="15" t="str">
        <f t="shared" si="181"/>
        <v xml:space="preserve"> </v>
      </c>
      <c r="AL417" s="17"/>
      <c r="AM417" s="15" t="str">
        <f t="shared" si="201"/>
        <v xml:space="preserve"> </v>
      </c>
      <c r="AN417" s="15" t="str">
        <f t="shared" si="202"/>
        <v xml:space="preserve"> </v>
      </c>
      <c r="AO417" s="21"/>
      <c r="AP417" s="22"/>
      <c r="AQ417" s="22"/>
      <c r="AR417" s="24" t="str">
        <f t="shared" si="203"/>
        <v xml:space="preserve"> </v>
      </c>
      <c r="AS417" s="2"/>
    </row>
    <row r="418" spans="1:45">
      <c r="A418" s="12">
        <v>400</v>
      </c>
      <c r="B418" s="89"/>
      <c r="C418" s="90"/>
      <c r="D418" s="91"/>
      <c r="E418" s="12"/>
      <c r="F418" s="15" t="str">
        <f t="shared" si="183"/>
        <v xml:space="preserve"> </v>
      </c>
      <c r="G418" s="15" t="str">
        <f t="shared" si="184"/>
        <v xml:space="preserve"> </v>
      </c>
      <c r="H418" s="12"/>
      <c r="I418" s="12"/>
      <c r="J418" s="17" t="str">
        <f t="shared" si="185"/>
        <v/>
      </c>
      <c r="K418" s="15" t="str">
        <f t="shared" si="186"/>
        <v/>
      </c>
      <c r="L418" s="15" t="str">
        <f t="shared" si="187"/>
        <v xml:space="preserve"> </v>
      </c>
      <c r="M418" s="17"/>
      <c r="N418" s="15" t="str">
        <f t="shared" si="188"/>
        <v xml:space="preserve"> </v>
      </c>
      <c r="O418" s="15" t="str">
        <f t="shared" si="189"/>
        <v xml:space="preserve"> </v>
      </c>
      <c r="P418" s="12"/>
      <c r="Q418" s="12"/>
      <c r="R418" s="17" t="str">
        <f t="shared" si="204"/>
        <v/>
      </c>
      <c r="S418" s="15" t="str">
        <f t="shared" si="190"/>
        <v/>
      </c>
      <c r="T418" s="15" t="str">
        <f t="shared" si="191"/>
        <v xml:space="preserve"> </v>
      </c>
      <c r="U418" s="12"/>
      <c r="V418" s="12"/>
      <c r="W418" s="17" t="str">
        <f t="shared" si="192"/>
        <v/>
      </c>
      <c r="X418" s="15" t="str">
        <f t="shared" si="193"/>
        <v/>
      </c>
      <c r="Y418" s="15" t="str">
        <f t="shared" si="194"/>
        <v xml:space="preserve"> </v>
      </c>
      <c r="Z418" s="20"/>
      <c r="AA418" s="15" t="str">
        <f t="shared" si="195"/>
        <v xml:space="preserve"> </v>
      </c>
      <c r="AB418" s="15" t="str">
        <f t="shared" si="196"/>
        <v xml:space="preserve"> </v>
      </c>
      <c r="AC418" s="20"/>
      <c r="AD418" s="15" t="str">
        <f t="shared" si="197"/>
        <v xml:space="preserve"> </v>
      </c>
      <c r="AE418" s="15" t="str">
        <f t="shared" si="198"/>
        <v xml:space="preserve"> </v>
      </c>
      <c r="AF418" s="20"/>
      <c r="AG418" s="15" t="str">
        <f t="shared" si="199"/>
        <v xml:space="preserve"> </v>
      </c>
      <c r="AH418" s="15" t="str">
        <f t="shared" si="200"/>
        <v xml:space="preserve"> </v>
      </c>
      <c r="AI418" s="12"/>
      <c r="AJ418" s="15" t="str">
        <f t="shared" si="182"/>
        <v xml:space="preserve"> </v>
      </c>
      <c r="AK418" s="15" t="str">
        <f t="shared" si="181"/>
        <v xml:space="preserve"> </v>
      </c>
      <c r="AL418" s="17"/>
      <c r="AM418" s="15" t="str">
        <f t="shared" si="201"/>
        <v xml:space="preserve"> </v>
      </c>
      <c r="AN418" s="15" t="str">
        <f t="shared" si="202"/>
        <v xml:space="preserve"> </v>
      </c>
      <c r="AO418" s="21"/>
      <c r="AP418" s="22"/>
      <c r="AQ418" s="22"/>
      <c r="AR418" s="24" t="str">
        <f t="shared" si="203"/>
        <v xml:space="preserve"> </v>
      </c>
      <c r="AS418" s="2"/>
    </row>
    <row r="419" spans="1:45">
      <c r="A419" s="45">
        <v>401</v>
      </c>
      <c r="B419" s="89"/>
      <c r="C419" s="90"/>
      <c r="D419" s="91"/>
      <c r="E419" s="12"/>
      <c r="F419" s="15" t="str">
        <f t="shared" si="183"/>
        <v xml:space="preserve"> </v>
      </c>
      <c r="G419" s="15" t="str">
        <f t="shared" si="184"/>
        <v xml:space="preserve"> </v>
      </c>
      <c r="H419" s="12"/>
      <c r="I419" s="12"/>
      <c r="J419" s="17" t="str">
        <f t="shared" si="185"/>
        <v/>
      </c>
      <c r="K419" s="15" t="str">
        <f t="shared" si="186"/>
        <v/>
      </c>
      <c r="L419" s="15" t="str">
        <f t="shared" si="187"/>
        <v xml:space="preserve"> </v>
      </c>
      <c r="M419" s="17"/>
      <c r="N419" s="15" t="str">
        <f t="shared" si="188"/>
        <v xml:space="preserve"> </v>
      </c>
      <c r="O419" s="15" t="str">
        <f t="shared" si="189"/>
        <v xml:space="preserve"> </v>
      </c>
      <c r="P419" s="12"/>
      <c r="Q419" s="12"/>
      <c r="R419" s="17" t="str">
        <f t="shared" si="204"/>
        <v/>
      </c>
      <c r="S419" s="15" t="str">
        <f t="shared" si="190"/>
        <v/>
      </c>
      <c r="T419" s="15" t="str">
        <f t="shared" si="191"/>
        <v xml:space="preserve"> </v>
      </c>
      <c r="U419" s="12"/>
      <c r="V419" s="12"/>
      <c r="W419" s="17" t="str">
        <f t="shared" si="192"/>
        <v/>
      </c>
      <c r="X419" s="15" t="str">
        <f t="shared" si="193"/>
        <v/>
      </c>
      <c r="Y419" s="15" t="str">
        <f t="shared" si="194"/>
        <v xml:space="preserve"> </v>
      </c>
      <c r="Z419" s="20"/>
      <c r="AA419" s="15" t="str">
        <f t="shared" si="195"/>
        <v xml:space="preserve"> </v>
      </c>
      <c r="AB419" s="15" t="str">
        <f t="shared" si="196"/>
        <v xml:space="preserve"> </v>
      </c>
      <c r="AC419" s="20"/>
      <c r="AD419" s="15" t="str">
        <f t="shared" si="197"/>
        <v xml:space="preserve"> </v>
      </c>
      <c r="AE419" s="15" t="str">
        <f t="shared" si="198"/>
        <v xml:space="preserve"> </v>
      </c>
      <c r="AF419" s="20"/>
      <c r="AG419" s="15" t="str">
        <f t="shared" si="199"/>
        <v xml:space="preserve"> </v>
      </c>
      <c r="AH419" s="15" t="str">
        <f t="shared" si="200"/>
        <v xml:space="preserve"> </v>
      </c>
      <c r="AI419" s="12"/>
      <c r="AJ419" s="15" t="str">
        <f t="shared" si="182"/>
        <v xml:space="preserve"> </v>
      </c>
      <c r="AK419" s="15" t="str">
        <f t="shared" si="181"/>
        <v xml:space="preserve"> </v>
      </c>
      <c r="AL419" s="17"/>
      <c r="AM419" s="15" t="str">
        <f t="shared" si="201"/>
        <v xml:space="preserve"> </v>
      </c>
      <c r="AN419" s="15" t="str">
        <f t="shared" si="202"/>
        <v xml:space="preserve"> </v>
      </c>
      <c r="AO419" s="21"/>
      <c r="AP419" s="22"/>
      <c r="AQ419" s="22"/>
      <c r="AR419" s="24" t="str">
        <f t="shared" si="203"/>
        <v xml:space="preserve"> </v>
      </c>
      <c r="AS419" s="2"/>
    </row>
    <row r="420" spans="1:45">
      <c r="A420" s="12">
        <v>402</v>
      </c>
      <c r="B420" s="89"/>
      <c r="C420" s="90"/>
      <c r="D420" s="91"/>
      <c r="E420" s="12"/>
      <c r="F420" s="15" t="str">
        <f t="shared" si="183"/>
        <v xml:space="preserve"> </v>
      </c>
      <c r="G420" s="15" t="str">
        <f t="shared" si="184"/>
        <v xml:space="preserve"> </v>
      </c>
      <c r="H420" s="12"/>
      <c r="I420" s="12"/>
      <c r="J420" s="17" t="str">
        <f t="shared" si="185"/>
        <v/>
      </c>
      <c r="K420" s="15" t="str">
        <f t="shared" si="186"/>
        <v/>
      </c>
      <c r="L420" s="15" t="str">
        <f t="shared" si="187"/>
        <v xml:space="preserve"> </v>
      </c>
      <c r="M420" s="17"/>
      <c r="N420" s="15" t="str">
        <f t="shared" si="188"/>
        <v xml:space="preserve"> </v>
      </c>
      <c r="O420" s="15" t="str">
        <f t="shared" si="189"/>
        <v xml:space="preserve"> </v>
      </c>
      <c r="P420" s="12"/>
      <c r="Q420" s="12"/>
      <c r="R420" s="17" t="str">
        <f t="shared" si="204"/>
        <v/>
      </c>
      <c r="S420" s="15" t="str">
        <f t="shared" si="190"/>
        <v/>
      </c>
      <c r="T420" s="15" t="str">
        <f t="shared" si="191"/>
        <v xml:space="preserve"> </v>
      </c>
      <c r="U420" s="12"/>
      <c r="V420" s="12"/>
      <c r="W420" s="17" t="str">
        <f t="shared" si="192"/>
        <v/>
      </c>
      <c r="X420" s="15" t="str">
        <f t="shared" si="193"/>
        <v/>
      </c>
      <c r="Y420" s="15" t="str">
        <f t="shared" si="194"/>
        <v xml:space="preserve"> </v>
      </c>
      <c r="Z420" s="20"/>
      <c r="AA420" s="15" t="str">
        <f t="shared" si="195"/>
        <v xml:space="preserve"> </v>
      </c>
      <c r="AB420" s="15" t="str">
        <f t="shared" si="196"/>
        <v xml:space="preserve"> </v>
      </c>
      <c r="AC420" s="20"/>
      <c r="AD420" s="15" t="str">
        <f t="shared" si="197"/>
        <v xml:space="preserve"> </v>
      </c>
      <c r="AE420" s="15" t="str">
        <f t="shared" si="198"/>
        <v xml:space="preserve"> </v>
      </c>
      <c r="AF420" s="20"/>
      <c r="AG420" s="15" t="str">
        <f t="shared" si="199"/>
        <v xml:space="preserve"> </v>
      </c>
      <c r="AH420" s="15" t="str">
        <f t="shared" si="200"/>
        <v xml:space="preserve"> </v>
      </c>
      <c r="AI420" s="12"/>
      <c r="AJ420" s="15" t="str">
        <f t="shared" si="182"/>
        <v xml:space="preserve"> </v>
      </c>
      <c r="AK420" s="15" t="str">
        <f t="shared" si="181"/>
        <v xml:space="preserve"> </v>
      </c>
      <c r="AL420" s="17"/>
      <c r="AM420" s="15" t="str">
        <f t="shared" si="201"/>
        <v xml:space="preserve"> </v>
      </c>
      <c r="AN420" s="15" t="str">
        <f t="shared" si="202"/>
        <v xml:space="preserve"> </v>
      </c>
      <c r="AO420" s="21"/>
      <c r="AP420" s="22"/>
      <c r="AQ420" s="22"/>
      <c r="AR420" s="24" t="str">
        <f t="shared" si="203"/>
        <v xml:space="preserve"> </v>
      </c>
      <c r="AS420" s="2"/>
    </row>
    <row r="421" spans="1:45">
      <c r="A421" s="45">
        <v>403</v>
      </c>
      <c r="B421" s="89"/>
      <c r="C421" s="90"/>
      <c r="D421" s="91"/>
      <c r="E421" s="12"/>
      <c r="F421" s="15" t="str">
        <f t="shared" si="183"/>
        <v xml:space="preserve"> </v>
      </c>
      <c r="G421" s="15" t="str">
        <f t="shared" si="184"/>
        <v xml:space="preserve"> </v>
      </c>
      <c r="H421" s="12"/>
      <c r="I421" s="12"/>
      <c r="J421" s="17" t="str">
        <f t="shared" si="185"/>
        <v/>
      </c>
      <c r="K421" s="15" t="str">
        <f t="shared" si="186"/>
        <v/>
      </c>
      <c r="L421" s="15" t="str">
        <f t="shared" si="187"/>
        <v xml:space="preserve"> </v>
      </c>
      <c r="M421" s="17"/>
      <c r="N421" s="15" t="str">
        <f t="shared" si="188"/>
        <v xml:space="preserve"> </v>
      </c>
      <c r="O421" s="15" t="str">
        <f t="shared" si="189"/>
        <v xml:space="preserve"> </v>
      </c>
      <c r="P421" s="12"/>
      <c r="Q421" s="12"/>
      <c r="R421" s="17" t="str">
        <f t="shared" si="204"/>
        <v/>
      </c>
      <c r="S421" s="15" t="str">
        <f t="shared" si="190"/>
        <v/>
      </c>
      <c r="T421" s="15" t="str">
        <f t="shared" si="191"/>
        <v xml:space="preserve"> </v>
      </c>
      <c r="U421" s="12"/>
      <c r="V421" s="12"/>
      <c r="W421" s="17" t="str">
        <f t="shared" si="192"/>
        <v/>
      </c>
      <c r="X421" s="15" t="str">
        <f t="shared" si="193"/>
        <v/>
      </c>
      <c r="Y421" s="15" t="str">
        <f t="shared" si="194"/>
        <v xml:space="preserve"> </v>
      </c>
      <c r="Z421" s="20"/>
      <c r="AA421" s="15" t="str">
        <f t="shared" si="195"/>
        <v xml:space="preserve"> </v>
      </c>
      <c r="AB421" s="15" t="str">
        <f t="shared" si="196"/>
        <v xml:space="preserve"> </v>
      </c>
      <c r="AC421" s="20"/>
      <c r="AD421" s="15" t="str">
        <f t="shared" si="197"/>
        <v xml:space="preserve"> </v>
      </c>
      <c r="AE421" s="15" t="str">
        <f t="shared" si="198"/>
        <v xml:space="preserve"> </v>
      </c>
      <c r="AF421" s="20"/>
      <c r="AG421" s="15" t="str">
        <f t="shared" si="199"/>
        <v xml:space="preserve"> </v>
      </c>
      <c r="AH421" s="15" t="str">
        <f t="shared" si="200"/>
        <v xml:space="preserve"> </v>
      </c>
      <c r="AI421" s="12"/>
      <c r="AJ421" s="15" t="str">
        <f t="shared" si="182"/>
        <v xml:space="preserve"> </v>
      </c>
      <c r="AK421" s="15" t="str">
        <f t="shared" si="181"/>
        <v xml:space="preserve"> </v>
      </c>
      <c r="AL421" s="17"/>
      <c r="AM421" s="15" t="str">
        <f t="shared" si="201"/>
        <v xml:space="preserve"> </v>
      </c>
      <c r="AN421" s="15" t="str">
        <f t="shared" si="202"/>
        <v xml:space="preserve"> </v>
      </c>
      <c r="AO421" s="21"/>
      <c r="AP421" s="22"/>
      <c r="AQ421" s="22"/>
      <c r="AR421" s="24" t="str">
        <f t="shared" si="203"/>
        <v xml:space="preserve"> </v>
      </c>
      <c r="AS421" s="2"/>
    </row>
    <row r="422" spans="1:45">
      <c r="A422" s="12">
        <v>404</v>
      </c>
      <c r="B422" s="89"/>
      <c r="C422" s="90"/>
      <c r="D422" s="91"/>
      <c r="E422" s="12"/>
      <c r="F422" s="15" t="str">
        <f t="shared" si="183"/>
        <v xml:space="preserve"> </v>
      </c>
      <c r="G422" s="15" t="str">
        <f t="shared" si="184"/>
        <v xml:space="preserve"> </v>
      </c>
      <c r="H422" s="12"/>
      <c r="I422" s="12"/>
      <c r="J422" s="17" t="str">
        <f t="shared" si="185"/>
        <v/>
      </c>
      <c r="K422" s="15" t="str">
        <f t="shared" si="186"/>
        <v/>
      </c>
      <c r="L422" s="15" t="str">
        <f t="shared" si="187"/>
        <v xml:space="preserve"> </v>
      </c>
      <c r="M422" s="17"/>
      <c r="N422" s="15" t="str">
        <f t="shared" si="188"/>
        <v xml:space="preserve"> </v>
      </c>
      <c r="O422" s="15" t="str">
        <f t="shared" si="189"/>
        <v xml:space="preserve"> </v>
      </c>
      <c r="P422" s="12"/>
      <c r="Q422" s="12"/>
      <c r="R422" s="17" t="str">
        <f t="shared" si="204"/>
        <v/>
      </c>
      <c r="S422" s="15" t="str">
        <f t="shared" si="190"/>
        <v/>
      </c>
      <c r="T422" s="15" t="str">
        <f t="shared" si="191"/>
        <v xml:space="preserve"> </v>
      </c>
      <c r="U422" s="12"/>
      <c r="V422" s="12"/>
      <c r="W422" s="17" t="str">
        <f t="shared" si="192"/>
        <v/>
      </c>
      <c r="X422" s="15" t="str">
        <f t="shared" si="193"/>
        <v/>
      </c>
      <c r="Y422" s="15" t="str">
        <f t="shared" si="194"/>
        <v xml:space="preserve"> </v>
      </c>
      <c r="Z422" s="20"/>
      <c r="AA422" s="15" t="str">
        <f t="shared" si="195"/>
        <v xml:space="preserve"> </v>
      </c>
      <c r="AB422" s="15" t="str">
        <f t="shared" si="196"/>
        <v xml:space="preserve"> </v>
      </c>
      <c r="AC422" s="20"/>
      <c r="AD422" s="15" t="str">
        <f t="shared" si="197"/>
        <v xml:space="preserve"> </v>
      </c>
      <c r="AE422" s="15" t="str">
        <f t="shared" si="198"/>
        <v xml:space="preserve"> </v>
      </c>
      <c r="AF422" s="20"/>
      <c r="AG422" s="15" t="str">
        <f t="shared" si="199"/>
        <v xml:space="preserve"> </v>
      </c>
      <c r="AH422" s="15" t="str">
        <f t="shared" si="200"/>
        <v xml:space="preserve"> </v>
      </c>
      <c r="AI422" s="12"/>
      <c r="AJ422" s="15" t="str">
        <f t="shared" si="182"/>
        <v xml:space="preserve"> </v>
      </c>
      <c r="AK422" s="15" t="str">
        <f t="shared" si="181"/>
        <v xml:space="preserve"> </v>
      </c>
      <c r="AL422" s="17"/>
      <c r="AM422" s="15" t="str">
        <f t="shared" si="201"/>
        <v xml:space="preserve"> </v>
      </c>
      <c r="AN422" s="15" t="str">
        <f t="shared" si="202"/>
        <v xml:space="preserve"> </v>
      </c>
      <c r="AO422" s="21"/>
      <c r="AP422" s="22"/>
      <c r="AQ422" s="22"/>
      <c r="AR422" s="24" t="str">
        <f t="shared" si="203"/>
        <v xml:space="preserve"> </v>
      </c>
      <c r="AS422" s="2"/>
    </row>
    <row r="423" spans="1:45">
      <c r="A423" s="45">
        <v>405</v>
      </c>
      <c r="B423" s="89"/>
      <c r="C423" s="90"/>
      <c r="D423" s="91"/>
      <c r="E423" s="12"/>
      <c r="F423" s="15" t="str">
        <f t="shared" si="183"/>
        <v xml:space="preserve"> </v>
      </c>
      <c r="G423" s="15" t="str">
        <f t="shared" si="184"/>
        <v xml:space="preserve"> </v>
      </c>
      <c r="H423" s="12"/>
      <c r="I423" s="12"/>
      <c r="J423" s="17" t="str">
        <f t="shared" si="185"/>
        <v/>
      </c>
      <c r="K423" s="15" t="str">
        <f t="shared" si="186"/>
        <v/>
      </c>
      <c r="L423" s="15" t="str">
        <f t="shared" si="187"/>
        <v xml:space="preserve"> </v>
      </c>
      <c r="M423" s="17"/>
      <c r="N423" s="15" t="str">
        <f t="shared" si="188"/>
        <v xml:space="preserve"> </v>
      </c>
      <c r="O423" s="15" t="str">
        <f t="shared" si="189"/>
        <v xml:space="preserve"> </v>
      </c>
      <c r="P423" s="12"/>
      <c r="Q423" s="12"/>
      <c r="R423" s="17" t="str">
        <f t="shared" si="204"/>
        <v/>
      </c>
      <c r="S423" s="15" t="str">
        <f t="shared" si="190"/>
        <v/>
      </c>
      <c r="T423" s="15" t="str">
        <f t="shared" si="191"/>
        <v xml:space="preserve"> </v>
      </c>
      <c r="U423" s="12"/>
      <c r="V423" s="12"/>
      <c r="W423" s="17" t="str">
        <f t="shared" si="192"/>
        <v/>
      </c>
      <c r="X423" s="15" t="str">
        <f t="shared" si="193"/>
        <v/>
      </c>
      <c r="Y423" s="15" t="str">
        <f t="shared" si="194"/>
        <v xml:space="preserve"> </v>
      </c>
      <c r="Z423" s="20"/>
      <c r="AA423" s="15" t="str">
        <f t="shared" si="195"/>
        <v xml:space="preserve"> </v>
      </c>
      <c r="AB423" s="15" t="str">
        <f t="shared" si="196"/>
        <v xml:space="preserve"> </v>
      </c>
      <c r="AC423" s="20"/>
      <c r="AD423" s="15" t="str">
        <f t="shared" si="197"/>
        <v xml:space="preserve"> </v>
      </c>
      <c r="AE423" s="15" t="str">
        <f t="shared" si="198"/>
        <v xml:space="preserve"> </v>
      </c>
      <c r="AF423" s="20"/>
      <c r="AG423" s="15" t="str">
        <f t="shared" si="199"/>
        <v xml:space="preserve"> </v>
      </c>
      <c r="AH423" s="15" t="str">
        <f t="shared" si="200"/>
        <v xml:space="preserve"> </v>
      </c>
      <c r="AI423" s="12"/>
      <c r="AJ423" s="15" t="str">
        <f t="shared" si="182"/>
        <v xml:space="preserve"> </v>
      </c>
      <c r="AK423" s="15" t="str">
        <f t="shared" ref="AK423:AK486" si="205">IF(AJ423="A",1,IF(AJ423="B",2,IF(AJ423="C",3,IF(AJ423="D",4,IF(AJ423="E",5,IF(AJ423="S",6,IF(AJ423="F",7," ")))))))</f>
        <v xml:space="preserve"> </v>
      </c>
      <c r="AL423" s="17"/>
      <c r="AM423" s="15" t="str">
        <f t="shared" si="201"/>
        <v xml:space="preserve"> </v>
      </c>
      <c r="AN423" s="15" t="str">
        <f t="shared" si="202"/>
        <v xml:space="preserve"> </v>
      </c>
      <c r="AO423" s="21"/>
      <c r="AP423" s="22"/>
      <c r="AQ423" s="22"/>
      <c r="AR423" s="24" t="str">
        <f t="shared" si="203"/>
        <v xml:space="preserve"> </v>
      </c>
      <c r="AS423" s="2"/>
    </row>
    <row r="424" spans="1:45">
      <c r="A424" s="12">
        <v>406</v>
      </c>
      <c r="B424" s="89"/>
      <c r="C424" s="90"/>
      <c r="D424" s="91"/>
      <c r="E424" s="12"/>
      <c r="F424" s="15" t="str">
        <f t="shared" si="183"/>
        <v xml:space="preserve"> </v>
      </c>
      <c r="G424" s="15" t="str">
        <f t="shared" si="184"/>
        <v xml:space="preserve"> </v>
      </c>
      <c r="H424" s="12"/>
      <c r="I424" s="12"/>
      <c r="J424" s="17" t="str">
        <f t="shared" si="185"/>
        <v/>
      </c>
      <c r="K424" s="15" t="str">
        <f t="shared" si="186"/>
        <v/>
      </c>
      <c r="L424" s="15" t="str">
        <f t="shared" si="187"/>
        <v xml:space="preserve"> </v>
      </c>
      <c r="M424" s="17"/>
      <c r="N424" s="15" t="str">
        <f t="shared" si="188"/>
        <v xml:space="preserve"> </v>
      </c>
      <c r="O424" s="15" t="str">
        <f t="shared" si="189"/>
        <v xml:space="preserve"> </v>
      </c>
      <c r="P424" s="12"/>
      <c r="Q424" s="12"/>
      <c r="R424" s="17" t="str">
        <f t="shared" si="204"/>
        <v/>
      </c>
      <c r="S424" s="15" t="str">
        <f t="shared" si="190"/>
        <v/>
      </c>
      <c r="T424" s="15" t="str">
        <f t="shared" si="191"/>
        <v xml:space="preserve"> </v>
      </c>
      <c r="U424" s="12"/>
      <c r="V424" s="12"/>
      <c r="W424" s="17" t="str">
        <f t="shared" si="192"/>
        <v/>
      </c>
      <c r="X424" s="15" t="str">
        <f t="shared" si="193"/>
        <v/>
      </c>
      <c r="Y424" s="15" t="str">
        <f t="shared" si="194"/>
        <v xml:space="preserve"> </v>
      </c>
      <c r="Z424" s="20"/>
      <c r="AA424" s="15" t="str">
        <f t="shared" si="195"/>
        <v xml:space="preserve"> </v>
      </c>
      <c r="AB424" s="15" t="str">
        <f t="shared" si="196"/>
        <v xml:space="preserve"> </v>
      </c>
      <c r="AC424" s="20"/>
      <c r="AD424" s="15" t="str">
        <f t="shared" si="197"/>
        <v xml:space="preserve"> </v>
      </c>
      <c r="AE424" s="15" t="str">
        <f t="shared" si="198"/>
        <v xml:space="preserve"> </v>
      </c>
      <c r="AF424" s="20"/>
      <c r="AG424" s="15" t="str">
        <f t="shared" si="199"/>
        <v xml:space="preserve"> </v>
      </c>
      <c r="AH424" s="15" t="str">
        <f t="shared" si="200"/>
        <v xml:space="preserve"> </v>
      </c>
      <c r="AI424" s="12"/>
      <c r="AJ424" s="15" t="str">
        <f t="shared" si="182"/>
        <v xml:space="preserve"> </v>
      </c>
      <c r="AK424" s="15" t="str">
        <f t="shared" si="205"/>
        <v xml:space="preserve"> </v>
      </c>
      <c r="AL424" s="17"/>
      <c r="AM424" s="15" t="str">
        <f t="shared" si="201"/>
        <v xml:space="preserve"> </v>
      </c>
      <c r="AN424" s="15" t="str">
        <f t="shared" si="202"/>
        <v xml:space="preserve"> </v>
      </c>
      <c r="AO424" s="21"/>
      <c r="AP424" s="22"/>
      <c r="AQ424" s="22"/>
      <c r="AR424" s="24" t="str">
        <f t="shared" si="203"/>
        <v xml:space="preserve"> </v>
      </c>
      <c r="AS424" s="2"/>
    </row>
    <row r="425" spans="1:45">
      <c r="A425" s="45">
        <v>407</v>
      </c>
      <c r="B425" s="89"/>
      <c r="C425" s="90"/>
      <c r="D425" s="91"/>
      <c r="E425" s="12"/>
      <c r="F425" s="15" t="str">
        <f t="shared" si="183"/>
        <v xml:space="preserve"> </v>
      </c>
      <c r="G425" s="15" t="str">
        <f t="shared" si="184"/>
        <v xml:space="preserve"> </v>
      </c>
      <c r="H425" s="12"/>
      <c r="I425" s="12"/>
      <c r="J425" s="17" t="str">
        <f t="shared" si="185"/>
        <v/>
      </c>
      <c r="K425" s="15" t="str">
        <f t="shared" si="186"/>
        <v/>
      </c>
      <c r="L425" s="15" t="str">
        <f t="shared" si="187"/>
        <v xml:space="preserve"> </v>
      </c>
      <c r="M425" s="17"/>
      <c r="N425" s="15" t="str">
        <f t="shared" si="188"/>
        <v xml:space="preserve"> </v>
      </c>
      <c r="O425" s="15" t="str">
        <f t="shared" si="189"/>
        <v xml:space="preserve"> </v>
      </c>
      <c r="P425" s="12"/>
      <c r="Q425" s="12"/>
      <c r="R425" s="17" t="str">
        <f t="shared" si="204"/>
        <v/>
      </c>
      <c r="S425" s="15" t="str">
        <f t="shared" si="190"/>
        <v/>
      </c>
      <c r="T425" s="15" t="str">
        <f t="shared" si="191"/>
        <v xml:space="preserve"> </v>
      </c>
      <c r="U425" s="12"/>
      <c r="V425" s="12"/>
      <c r="W425" s="17" t="str">
        <f t="shared" si="192"/>
        <v/>
      </c>
      <c r="X425" s="15" t="str">
        <f t="shared" si="193"/>
        <v/>
      </c>
      <c r="Y425" s="15" t="str">
        <f t="shared" si="194"/>
        <v xml:space="preserve"> </v>
      </c>
      <c r="Z425" s="20"/>
      <c r="AA425" s="15" t="str">
        <f t="shared" si="195"/>
        <v xml:space="preserve"> </v>
      </c>
      <c r="AB425" s="15" t="str">
        <f t="shared" si="196"/>
        <v xml:space="preserve"> </v>
      </c>
      <c r="AC425" s="20"/>
      <c r="AD425" s="15" t="str">
        <f t="shared" si="197"/>
        <v xml:space="preserve"> </v>
      </c>
      <c r="AE425" s="15" t="str">
        <f t="shared" si="198"/>
        <v xml:space="preserve"> </v>
      </c>
      <c r="AF425" s="20"/>
      <c r="AG425" s="15" t="str">
        <f t="shared" si="199"/>
        <v xml:space="preserve"> </v>
      </c>
      <c r="AH425" s="15" t="str">
        <f t="shared" si="200"/>
        <v xml:space="preserve"> </v>
      </c>
      <c r="AI425" s="12"/>
      <c r="AJ425" s="15" t="str">
        <f t="shared" si="182"/>
        <v xml:space="preserve"> </v>
      </c>
      <c r="AK425" s="15" t="str">
        <f t="shared" si="205"/>
        <v xml:space="preserve"> </v>
      </c>
      <c r="AL425" s="17"/>
      <c r="AM425" s="15" t="str">
        <f t="shared" si="201"/>
        <v xml:space="preserve"> </v>
      </c>
      <c r="AN425" s="15" t="str">
        <f t="shared" si="202"/>
        <v xml:space="preserve"> </v>
      </c>
      <c r="AO425" s="21"/>
      <c r="AP425" s="22"/>
      <c r="AQ425" s="22"/>
      <c r="AR425" s="24" t="str">
        <f t="shared" si="203"/>
        <v xml:space="preserve"> </v>
      </c>
      <c r="AS425" s="2"/>
    </row>
    <row r="426" spans="1:45">
      <c r="A426" s="12">
        <v>408</v>
      </c>
      <c r="B426" s="89"/>
      <c r="C426" s="90"/>
      <c r="D426" s="91"/>
      <c r="E426" s="12"/>
      <c r="F426" s="15" t="str">
        <f t="shared" si="183"/>
        <v xml:space="preserve"> </v>
      </c>
      <c r="G426" s="15" t="str">
        <f t="shared" si="184"/>
        <v xml:space="preserve"> </v>
      </c>
      <c r="H426" s="12"/>
      <c r="I426" s="12"/>
      <c r="J426" s="17" t="str">
        <f t="shared" si="185"/>
        <v/>
      </c>
      <c r="K426" s="15" t="str">
        <f t="shared" si="186"/>
        <v/>
      </c>
      <c r="L426" s="15" t="str">
        <f t="shared" si="187"/>
        <v xml:space="preserve"> </v>
      </c>
      <c r="M426" s="17"/>
      <c r="N426" s="15" t="str">
        <f t="shared" si="188"/>
        <v xml:space="preserve"> </v>
      </c>
      <c r="O426" s="15" t="str">
        <f t="shared" si="189"/>
        <v xml:space="preserve"> </v>
      </c>
      <c r="P426" s="12"/>
      <c r="Q426" s="12"/>
      <c r="R426" s="17" t="str">
        <f t="shared" si="204"/>
        <v/>
      </c>
      <c r="S426" s="15" t="str">
        <f t="shared" si="190"/>
        <v/>
      </c>
      <c r="T426" s="15" t="str">
        <f t="shared" si="191"/>
        <v xml:space="preserve"> </v>
      </c>
      <c r="U426" s="12"/>
      <c r="V426" s="12"/>
      <c r="W426" s="17" t="str">
        <f t="shared" si="192"/>
        <v/>
      </c>
      <c r="X426" s="15" t="str">
        <f t="shared" si="193"/>
        <v/>
      </c>
      <c r="Y426" s="15" t="str">
        <f t="shared" si="194"/>
        <v xml:space="preserve"> </v>
      </c>
      <c r="Z426" s="20"/>
      <c r="AA426" s="15" t="str">
        <f t="shared" si="195"/>
        <v xml:space="preserve"> </v>
      </c>
      <c r="AB426" s="15" t="str">
        <f t="shared" si="196"/>
        <v xml:space="preserve"> </v>
      </c>
      <c r="AC426" s="20"/>
      <c r="AD426" s="15" t="str">
        <f t="shared" si="197"/>
        <v xml:space="preserve"> </v>
      </c>
      <c r="AE426" s="15" t="str">
        <f t="shared" si="198"/>
        <v xml:space="preserve"> </v>
      </c>
      <c r="AF426" s="20"/>
      <c r="AG426" s="15" t="str">
        <f t="shared" si="199"/>
        <v xml:space="preserve"> </v>
      </c>
      <c r="AH426" s="15" t="str">
        <f t="shared" si="200"/>
        <v xml:space="preserve"> </v>
      </c>
      <c r="AI426" s="12"/>
      <c r="AJ426" s="15" t="str">
        <f t="shared" si="182"/>
        <v xml:space="preserve"> </v>
      </c>
      <c r="AK426" s="15" t="str">
        <f t="shared" si="205"/>
        <v xml:space="preserve"> </v>
      </c>
      <c r="AL426" s="17"/>
      <c r="AM426" s="15" t="str">
        <f t="shared" si="201"/>
        <v xml:space="preserve"> </v>
      </c>
      <c r="AN426" s="15" t="str">
        <f t="shared" si="202"/>
        <v xml:space="preserve"> </v>
      </c>
      <c r="AO426" s="21"/>
      <c r="AP426" s="22"/>
      <c r="AQ426" s="22"/>
      <c r="AR426" s="24" t="str">
        <f t="shared" si="203"/>
        <v xml:space="preserve"> </v>
      </c>
      <c r="AS426" s="2"/>
    </row>
    <row r="427" spans="1:45">
      <c r="A427" s="45">
        <v>409</v>
      </c>
      <c r="B427" s="89"/>
      <c r="C427" s="90"/>
      <c r="D427" s="91"/>
      <c r="E427" s="12"/>
      <c r="F427" s="15" t="str">
        <f t="shared" si="183"/>
        <v xml:space="preserve"> </v>
      </c>
      <c r="G427" s="15" t="str">
        <f t="shared" si="184"/>
        <v xml:space="preserve"> </v>
      </c>
      <c r="H427" s="12"/>
      <c r="I427" s="12"/>
      <c r="J427" s="17" t="str">
        <f t="shared" si="185"/>
        <v/>
      </c>
      <c r="K427" s="15" t="str">
        <f t="shared" si="186"/>
        <v/>
      </c>
      <c r="L427" s="15" t="str">
        <f t="shared" si="187"/>
        <v xml:space="preserve"> </v>
      </c>
      <c r="M427" s="17"/>
      <c r="N427" s="15" t="str">
        <f t="shared" si="188"/>
        <v xml:space="preserve"> </v>
      </c>
      <c r="O427" s="15" t="str">
        <f t="shared" si="189"/>
        <v xml:space="preserve"> </v>
      </c>
      <c r="P427" s="12"/>
      <c r="Q427" s="12"/>
      <c r="R427" s="17" t="str">
        <f t="shared" si="204"/>
        <v/>
      </c>
      <c r="S427" s="15" t="str">
        <f t="shared" si="190"/>
        <v/>
      </c>
      <c r="T427" s="15" t="str">
        <f t="shared" si="191"/>
        <v xml:space="preserve"> </v>
      </c>
      <c r="U427" s="12"/>
      <c r="V427" s="12"/>
      <c r="W427" s="17" t="str">
        <f t="shared" si="192"/>
        <v/>
      </c>
      <c r="X427" s="15" t="str">
        <f t="shared" si="193"/>
        <v/>
      </c>
      <c r="Y427" s="15" t="str">
        <f t="shared" si="194"/>
        <v xml:space="preserve"> </v>
      </c>
      <c r="Z427" s="20"/>
      <c r="AA427" s="15" t="str">
        <f t="shared" si="195"/>
        <v xml:space="preserve"> </v>
      </c>
      <c r="AB427" s="15" t="str">
        <f t="shared" si="196"/>
        <v xml:space="preserve"> </v>
      </c>
      <c r="AC427" s="20"/>
      <c r="AD427" s="15" t="str">
        <f t="shared" si="197"/>
        <v xml:space="preserve"> </v>
      </c>
      <c r="AE427" s="15" t="str">
        <f t="shared" si="198"/>
        <v xml:space="preserve"> </v>
      </c>
      <c r="AF427" s="20"/>
      <c r="AG427" s="15" t="str">
        <f t="shared" si="199"/>
        <v xml:space="preserve"> </v>
      </c>
      <c r="AH427" s="15" t="str">
        <f t="shared" si="200"/>
        <v xml:space="preserve"> </v>
      </c>
      <c r="AI427" s="12"/>
      <c r="AJ427" s="15" t="str">
        <f t="shared" si="182"/>
        <v xml:space="preserve"> </v>
      </c>
      <c r="AK427" s="15" t="str">
        <f t="shared" si="205"/>
        <v xml:space="preserve"> </v>
      </c>
      <c r="AL427" s="17"/>
      <c r="AM427" s="15" t="str">
        <f t="shared" si="201"/>
        <v xml:space="preserve"> </v>
      </c>
      <c r="AN427" s="15" t="str">
        <f t="shared" si="202"/>
        <v xml:space="preserve"> </v>
      </c>
      <c r="AO427" s="21"/>
      <c r="AP427" s="22"/>
      <c r="AQ427" s="22"/>
      <c r="AR427" s="24" t="str">
        <f t="shared" si="203"/>
        <v xml:space="preserve"> </v>
      </c>
      <c r="AS427" s="2"/>
    </row>
    <row r="428" spans="1:45">
      <c r="A428" s="12">
        <v>410</v>
      </c>
      <c r="B428" s="89"/>
      <c r="C428" s="90"/>
      <c r="D428" s="91"/>
      <c r="E428" s="12"/>
      <c r="F428" s="15" t="str">
        <f t="shared" si="183"/>
        <v xml:space="preserve"> </v>
      </c>
      <c r="G428" s="15" t="str">
        <f t="shared" si="184"/>
        <v xml:space="preserve"> </v>
      </c>
      <c r="H428" s="12"/>
      <c r="I428" s="12"/>
      <c r="J428" s="17" t="str">
        <f t="shared" si="185"/>
        <v/>
      </c>
      <c r="K428" s="15" t="str">
        <f t="shared" si="186"/>
        <v/>
      </c>
      <c r="L428" s="15" t="str">
        <f t="shared" si="187"/>
        <v xml:space="preserve"> </v>
      </c>
      <c r="M428" s="17"/>
      <c r="N428" s="15" t="str">
        <f t="shared" si="188"/>
        <v xml:space="preserve"> </v>
      </c>
      <c r="O428" s="15" t="str">
        <f t="shared" si="189"/>
        <v xml:space="preserve"> </v>
      </c>
      <c r="P428" s="12"/>
      <c r="Q428" s="12"/>
      <c r="R428" s="17" t="str">
        <f t="shared" si="204"/>
        <v/>
      </c>
      <c r="S428" s="15" t="str">
        <f t="shared" si="190"/>
        <v/>
      </c>
      <c r="T428" s="15" t="str">
        <f t="shared" si="191"/>
        <v xml:space="preserve"> </v>
      </c>
      <c r="U428" s="12"/>
      <c r="V428" s="12"/>
      <c r="W428" s="17" t="str">
        <f t="shared" si="192"/>
        <v/>
      </c>
      <c r="X428" s="15" t="str">
        <f t="shared" si="193"/>
        <v/>
      </c>
      <c r="Y428" s="15" t="str">
        <f t="shared" si="194"/>
        <v xml:space="preserve"> </v>
      </c>
      <c r="Z428" s="20"/>
      <c r="AA428" s="15" t="str">
        <f t="shared" si="195"/>
        <v xml:space="preserve"> </v>
      </c>
      <c r="AB428" s="15" t="str">
        <f t="shared" si="196"/>
        <v xml:space="preserve"> </v>
      </c>
      <c r="AC428" s="20"/>
      <c r="AD428" s="15" t="str">
        <f t="shared" si="197"/>
        <v xml:space="preserve"> </v>
      </c>
      <c r="AE428" s="15" t="str">
        <f t="shared" si="198"/>
        <v xml:space="preserve"> </v>
      </c>
      <c r="AF428" s="20"/>
      <c r="AG428" s="15" t="str">
        <f t="shared" si="199"/>
        <v xml:space="preserve"> </v>
      </c>
      <c r="AH428" s="15" t="str">
        <f t="shared" si="200"/>
        <v xml:space="preserve"> </v>
      </c>
      <c r="AI428" s="12"/>
      <c r="AJ428" s="15" t="str">
        <f t="shared" si="182"/>
        <v xml:space="preserve"> </v>
      </c>
      <c r="AK428" s="15" t="str">
        <f t="shared" si="205"/>
        <v xml:space="preserve"> </v>
      </c>
      <c r="AL428" s="17"/>
      <c r="AM428" s="15" t="str">
        <f t="shared" si="201"/>
        <v xml:space="preserve"> </v>
      </c>
      <c r="AN428" s="15" t="str">
        <f t="shared" si="202"/>
        <v xml:space="preserve"> </v>
      </c>
      <c r="AO428" s="21"/>
      <c r="AP428" s="22"/>
      <c r="AQ428" s="22"/>
      <c r="AR428" s="24" t="str">
        <f t="shared" si="203"/>
        <v xml:space="preserve"> </v>
      </c>
      <c r="AS428" s="2"/>
    </row>
    <row r="429" spans="1:45">
      <c r="A429" s="45">
        <v>411</v>
      </c>
      <c r="B429" s="89"/>
      <c r="C429" s="90"/>
      <c r="D429" s="91"/>
      <c r="E429" s="12"/>
      <c r="F429" s="15" t="str">
        <f t="shared" si="183"/>
        <v xml:space="preserve"> </v>
      </c>
      <c r="G429" s="15" t="str">
        <f t="shared" si="184"/>
        <v xml:space="preserve"> </v>
      </c>
      <c r="H429" s="12"/>
      <c r="I429" s="12"/>
      <c r="J429" s="17" t="str">
        <f t="shared" si="185"/>
        <v/>
      </c>
      <c r="K429" s="15" t="str">
        <f t="shared" si="186"/>
        <v/>
      </c>
      <c r="L429" s="15" t="str">
        <f t="shared" si="187"/>
        <v xml:space="preserve"> </v>
      </c>
      <c r="M429" s="17"/>
      <c r="N429" s="15" t="str">
        <f t="shared" si="188"/>
        <v xml:space="preserve"> </v>
      </c>
      <c r="O429" s="15" t="str">
        <f t="shared" si="189"/>
        <v xml:space="preserve"> </v>
      </c>
      <c r="P429" s="12"/>
      <c r="Q429" s="12"/>
      <c r="R429" s="17" t="str">
        <f t="shared" si="204"/>
        <v/>
      </c>
      <c r="S429" s="15" t="str">
        <f t="shared" si="190"/>
        <v/>
      </c>
      <c r="T429" s="15" t="str">
        <f t="shared" si="191"/>
        <v xml:space="preserve"> </v>
      </c>
      <c r="U429" s="12"/>
      <c r="V429" s="12"/>
      <c r="W429" s="17" t="str">
        <f t="shared" si="192"/>
        <v/>
      </c>
      <c r="X429" s="15" t="str">
        <f t="shared" si="193"/>
        <v/>
      </c>
      <c r="Y429" s="15" t="str">
        <f t="shared" si="194"/>
        <v xml:space="preserve"> </v>
      </c>
      <c r="Z429" s="20"/>
      <c r="AA429" s="15" t="str">
        <f t="shared" si="195"/>
        <v xml:space="preserve"> </v>
      </c>
      <c r="AB429" s="15" t="str">
        <f t="shared" si="196"/>
        <v xml:space="preserve"> </v>
      </c>
      <c r="AC429" s="20"/>
      <c r="AD429" s="15" t="str">
        <f t="shared" si="197"/>
        <v xml:space="preserve"> </v>
      </c>
      <c r="AE429" s="15" t="str">
        <f t="shared" si="198"/>
        <v xml:space="preserve"> </v>
      </c>
      <c r="AF429" s="20"/>
      <c r="AG429" s="15" t="str">
        <f t="shared" si="199"/>
        <v xml:space="preserve"> </v>
      </c>
      <c r="AH429" s="15" t="str">
        <f t="shared" si="200"/>
        <v xml:space="preserve"> </v>
      </c>
      <c r="AI429" s="12"/>
      <c r="AJ429" s="15" t="str">
        <f t="shared" si="182"/>
        <v xml:space="preserve"> </v>
      </c>
      <c r="AK429" s="15" t="str">
        <f t="shared" si="205"/>
        <v xml:space="preserve"> </v>
      </c>
      <c r="AL429" s="17"/>
      <c r="AM429" s="15" t="str">
        <f t="shared" si="201"/>
        <v xml:space="preserve"> </v>
      </c>
      <c r="AN429" s="15" t="str">
        <f t="shared" si="202"/>
        <v xml:space="preserve"> </v>
      </c>
      <c r="AO429" s="21"/>
      <c r="AP429" s="22"/>
      <c r="AQ429" s="22"/>
      <c r="AR429" s="24" t="str">
        <f t="shared" si="203"/>
        <v xml:space="preserve"> </v>
      </c>
      <c r="AS429" s="2"/>
    </row>
    <row r="430" spans="1:45">
      <c r="A430" s="12">
        <v>412</v>
      </c>
      <c r="B430" s="89"/>
      <c r="C430" s="90"/>
      <c r="D430" s="91"/>
      <c r="E430" s="12"/>
      <c r="F430" s="15" t="str">
        <f t="shared" si="183"/>
        <v xml:space="preserve"> </v>
      </c>
      <c r="G430" s="15" t="str">
        <f t="shared" si="184"/>
        <v xml:space="preserve"> </v>
      </c>
      <c r="H430" s="12"/>
      <c r="I430" s="12"/>
      <c r="J430" s="17" t="str">
        <f t="shared" si="185"/>
        <v/>
      </c>
      <c r="K430" s="15" t="str">
        <f t="shared" si="186"/>
        <v/>
      </c>
      <c r="L430" s="15" t="str">
        <f t="shared" si="187"/>
        <v xml:space="preserve"> </v>
      </c>
      <c r="M430" s="17"/>
      <c r="N430" s="15" t="str">
        <f t="shared" si="188"/>
        <v xml:space="preserve"> </v>
      </c>
      <c r="O430" s="15" t="str">
        <f t="shared" si="189"/>
        <v xml:space="preserve"> </v>
      </c>
      <c r="P430" s="12"/>
      <c r="Q430" s="12"/>
      <c r="R430" s="17" t="str">
        <f t="shared" si="204"/>
        <v/>
      </c>
      <c r="S430" s="15" t="str">
        <f t="shared" si="190"/>
        <v/>
      </c>
      <c r="T430" s="15" t="str">
        <f t="shared" si="191"/>
        <v xml:space="preserve"> </v>
      </c>
      <c r="U430" s="12"/>
      <c r="V430" s="12"/>
      <c r="W430" s="17" t="str">
        <f t="shared" si="192"/>
        <v/>
      </c>
      <c r="X430" s="15" t="str">
        <f t="shared" si="193"/>
        <v/>
      </c>
      <c r="Y430" s="15" t="str">
        <f t="shared" si="194"/>
        <v xml:space="preserve"> </v>
      </c>
      <c r="Z430" s="20"/>
      <c r="AA430" s="15" t="str">
        <f t="shared" si="195"/>
        <v xml:space="preserve"> </v>
      </c>
      <c r="AB430" s="15" t="str">
        <f t="shared" si="196"/>
        <v xml:space="preserve"> </v>
      </c>
      <c r="AC430" s="20"/>
      <c r="AD430" s="15" t="str">
        <f t="shared" si="197"/>
        <v xml:space="preserve"> </v>
      </c>
      <c r="AE430" s="15" t="str">
        <f t="shared" si="198"/>
        <v xml:space="preserve"> </v>
      </c>
      <c r="AF430" s="20"/>
      <c r="AG430" s="15" t="str">
        <f t="shared" si="199"/>
        <v xml:space="preserve"> </v>
      </c>
      <c r="AH430" s="15" t="str">
        <f t="shared" si="200"/>
        <v xml:space="preserve"> </v>
      </c>
      <c r="AI430" s="12"/>
      <c r="AJ430" s="15" t="str">
        <f t="shared" si="182"/>
        <v xml:space="preserve"> </v>
      </c>
      <c r="AK430" s="15" t="str">
        <f t="shared" si="205"/>
        <v xml:space="preserve"> </v>
      </c>
      <c r="AL430" s="17"/>
      <c r="AM430" s="15" t="str">
        <f t="shared" si="201"/>
        <v xml:space="preserve"> </v>
      </c>
      <c r="AN430" s="15" t="str">
        <f t="shared" si="202"/>
        <v xml:space="preserve"> </v>
      </c>
      <c r="AO430" s="21"/>
      <c r="AP430" s="22"/>
      <c r="AQ430" s="22"/>
      <c r="AR430" s="24" t="str">
        <f t="shared" si="203"/>
        <v xml:space="preserve"> </v>
      </c>
      <c r="AS430" s="2"/>
    </row>
    <row r="431" spans="1:45">
      <c r="A431" s="45">
        <v>413</v>
      </c>
      <c r="B431" s="89"/>
      <c r="C431" s="90"/>
      <c r="D431" s="91"/>
      <c r="E431" s="12"/>
      <c r="F431" s="15" t="str">
        <f t="shared" si="183"/>
        <v xml:space="preserve"> </v>
      </c>
      <c r="G431" s="15" t="str">
        <f t="shared" si="184"/>
        <v xml:space="preserve"> </v>
      </c>
      <c r="H431" s="12"/>
      <c r="I431" s="12"/>
      <c r="J431" s="17" t="str">
        <f t="shared" si="185"/>
        <v/>
      </c>
      <c r="K431" s="15" t="str">
        <f t="shared" si="186"/>
        <v/>
      </c>
      <c r="L431" s="15" t="str">
        <f t="shared" si="187"/>
        <v xml:space="preserve"> </v>
      </c>
      <c r="M431" s="17"/>
      <c r="N431" s="15" t="str">
        <f t="shared" si="188"/>
        <v xml:space="preserve"> </v>
      </c>
      <c r="O431" s="15" t="str">
        <f t="shared" si="189"/>
        <v xml:space="preserve"> </v>
      </c>
      <c r="P431" s="12"/>
      <c r="Q431" s="12"/>
      <c r="R431" s="17" t="str">
        <f t="shared" si="204"/>
        <v/>
      </c>
      <c r="S431" s="15" t="str">
        <f t="shared" si="190"/>
        <v/>
      </c>
      <c r="T431" s="15" t="str">
        <f t="shared" si="191"/>
        <v xml:space="preserve"> </v>
      </c>
      <c r="U431" s="12"/>
      <c r="V431" s="12"/>
      <c r="W431" s="17" t="str">
        <f t="shared" si="192"/>
        <v/>
      </c>
      <c r="X431" s="15" t="str">
        <f t="shared" si="193"/>
        <v/>
      </c>
      <c r="Y431" s="15" t="str">
        <f t="shared" si="194"/>
        <v xml:space="preserve"> </v>
      </c>
      <c r="Z431" s="20"/>
      <c r="AA431" s="15" t="str">
        <f t="shared" si="195"/>
        <v xml:space="preserve"> </v>
      </c>
      <c r="AB431" s="15" t="str">
        <f t="shared" si="196"/>
        <v xml:space="preserve"> </v>
      </c>
      <c r="AC431" s="20"/>
      <c r="AD431" s="15" t="str">
        <f t="shared" si="197"/>
        <v xml:space="preserve"> </v>
      </c>
      <c r="AE431" s="15" t="str">
        <f t="shared" si="198"/>
        <v xml:space="preserve"> </v>
      </c>
      <c r="AF431" s="20"/>
      <c r="AG431" s="15" t="str">
        <f t="shared" si="199"/>
        <v xml:space="preserve"> </v>
      </c>
      <c r="AH431" s="15" t="str">
        <f t="shared" si="200"/>
        <v xml:space="preserve"> </v>
      </c>
      <c r="AI431" s="12"/>
      <c r="AJ431" s="15" t="str">
        <f t="shared" si="182"/>
        <v xml:space="preserve"> </v>
      </c>
      <c r="AK431" s="15" t="str">
        <f t="shared" si="205"/>
        <v xml:space="preserve"> </v>
      </c>
      <c r="AL431" s="17"/>
      <c r="AM431" s="15" t="str">
        <f t="shared" si="201"/>
        <v xml:space="preserve"> </v>
      </c>
      <c r="AN431" s="15" t="str">
        <f t="shared" si="202"/>
        <v xml:space="preserve"> </v>
      </c>
      <c r="AO431" s="21"/>
      <c r="AP431" s="22"/>
      <c r="AQ431" s="22"/>
      <c r="AR431" s="24" t="str">
        <f t="shared" si="203"/>
        <v xml:space="preserve"> </v>
      </c>
      <c r="AS431" s="2"/>
    </row>
    <row r="432" spans="1:45">
      <c r="A432" s="12">
        <v>414</v>
      </c>
      <c r="B432" s="89"/>
      <c r="C432" s="90"/>
      <c r="D432" s="91"/>
      <c r="E432" s="12"/>
      <c r="F432" s="15" t="str">
        <f t="shared" si="183"/>
        <v xml:space="preserve"> </v>
      </c>
      <c r="G432" s="15" t="str">
        <f t="shared" si="184"/>
        <v xml:space="preserve"> </v>
      </c>
      <c r="H432" s="12"/>
      <c r="I432" s="12"/>
      <c r="J432" s="17" t="str">
        <f t="shared" si="185"/>
        <v/>
      </c>
      <c r="K432" s="15" t="str">
        <f t="shared" si="186"/>
        <v/>
      </c>
      <c r="L432" s="15" t="str">
        <f t="shared" si="187"/>
        <v xml:space="preserve"> </v>
      </c>
      <c r="M432" s="17"/>
      <c r="N432" s="15" t="str">
        <f t="shared" si="188"/>
        <v xml:space="preserve"> </v>
      </c>
      <c r="O432" s="15" t="str">
        <f t="shared" si="189"/>
        <v xml:space="preserve"> </v>
      </c>
      <c r="P432" s="12"/>
      <c r="Q432" s="12"/>
      <c r="R432" s="17" t="str">
        <f t="shared" si="204"/>
        <v/>
      </c>
      <c r="S432" s="15" t="str">
        <f t="shared" si="190"/>
        <v/>
      </c>
      <c r="T432" s="15" t="str">
        <f t="shared" si="191"/>
        <v xml:space="preserve"> </v>
      </c>
      <c r="U432" s="12"/>
      <c r="V432" s="12"/>
      <c r="W432" s="17" t="str">
        <f t="shared" si="192"/>
        <v/>
      </c>
      <c r="X432" s="15" t="str">
        <f t="shared" si="193"/>
        <v/>
      </c>
      <c r="Y432" s="15" t="str">
        <f t="shared" si="194"/>
        <v xml:space="preserve"> </v>
      </c>
      <c r="Z432" s="20"/>
      <c r="AA432" s="15" t="str">
        <f t="shared" si="195"/>
        <v xml:space="preserve"> </v>
      </c>
      <c r="AB432" s="15" t="str">
        <f t="shared" si="196"/>
        <v xml:space="preserve"> </v>
      </c>
      <c r="AC432" s="20"/>
      <c r="AD432" s="15" t="str">
        <f t="shared" si="197"/>
        <v xml:space="preserve"> </v>
      </c>
      <c r="AE432" s="15" t="str">
        <f t="shared" si="198"/>
        <v xml:space="preserve"> </v>
      </c>
      <c r="AF432" s="20"/>
      <c r="AG432" s="15" t="str">
        <f t="shared" si="199"/>
        <v xml:space="preserve"> </v>
      </c>
      <c r="AH432" s="15" t="str">
        <f t="shared" si="200"/>
        <v xml:space="preserve"> </v>
      </c>
      <c r="AI432" s="12"/>
      <c r="AJ432" s="15" t="str">
        <f t="shared" si="182"/>
        <v xml:space="preserve"> </v>
      </c>
      <c r="AK432" s="15" t="str">
        <f t="shared" si="205"/>
        <v xml:space="preserve"> </v>
      </c>
      <c r="AL432" s="17"/>
      <c r="AM432" s="15" t="str">
        <f t="shared" si="201"/>
        <v xml:space="preserve"> </v>
      </c>
      <c r="AN432" s="15" t="str">
        <f t="shared" si="202"/>
        <v xml:space="preserve"> </v>
      </c>
      <c r="AO432" s="21"/>
      <c r="AP432" s="22"/>
      <c r="AQ432" s="22"/>
      <c r="AR432" s="24" t="str">
        <f t="shared" si="203"/>
        <v xml:space="preserve"> </v>
      </c>
      <c r="AS432" s="2"/>
    </row>
    <row r="433" spans="1:45">
      <c r="A433" s="45">
        <v>415</v>
      </c>
      <c r="B433" s="89"/>
      <c r="C433" s="90"/>
      <c r="D433" s="91"/>
      <c r="E433" s="12"/>
      <c r="F433" s="15" t="str">
        <f t="shared" si="183"/>
        <v xml:space="preserve"> </v>
      </c>
      <c r="G433" s="15" t="str">
        <f t="shared" si="184"/>
        <v xml:space="preserve"> </v>
      </c>
      <c r="H433" s="12"/>
      <c r="I433" s="12"/>
      <c r="J433" s="17" t="str">
        <f t="shared" si="185"/>
        <v/>
      </c>
      <c r="K433" s="15" t="str">
        <f t="shared" si="186"/>
        <v/>
      </c>
      <c r="L433" s="15" t="str">
        <f t="shared" si="187"/>
        <v xml:space="preserve"> </v>
      </c>
      <c r="M433" s="17"/>
      <c r="N433" s="15" t="str">
        <f t="shared" si="188"/>
        <v xml:space="preserve"> </v>
      </c>
      <c r="O433" s="15" t="str">
        <f t="shared" si="189"/>
        <v xml:space="preserve"> </v>
      </c>
      <c r="P433" s="12"/>
      <c r="Q433" s="12"/>
      <c r="R433" s="17" t="str">
        <f t="shared" si="204"/>
        <v/>
      </c>
      <c r="S433" s="15" t="str">
        <f t="shared" si="190"/>
        <v/>
      </c>
      <c r="T433" s="15" t="str">
        <f t="shared" si="191"/>
        <v xml:space="preserve"> </v>
      </c>
      <c r="U433" s="12"/>
      <c r="V433" s="12"/>
      <c r="W433" s="17" t="str">
        <f t="shared" si="192"/>
        <v/>
      </c>
      <c r="X433" s="15" t="str">
        <f t="shared" si="193"/>
        <v/>
      </c>
      <c r="Y433" s="15" t="str">
        <f t="shared" si="194"/>
        <v xml:space="preserve"> </v>
      </c>
      <c r="Z433" s="20"/>
      <c r="AA433" s="15" t="str">
        <f t="shared" si="195"/>
        <v xml:space="preserve"> </v>
      </c>
      <c r="AB433" s="15" t="str">
        <f t="shared" si="196"/>
        <v xml:space="preserve"> </v>
      </c>
      <c r="AC433" s="20"/>
      <c r="AD433" s="15" t="str">
        <f t="shared" si="197"/>
        <v xml:space="preserve"> </v>
      </c>
      <c r="AE433" s="15" t="str">
        <f t="shared" si="198"/>
        <v xml:space="preserve"> </v>
      </c>
      <c r="AF433" s="20"/>
      <c r="AG433" s="15" t="str">
        <f t="shared" si="199"/>
        <v xml:space="preserve"> </v>
      </c>
      <c r="AH433" s="15" t="str">
        <f t="shared" si="200"/>
        <v xml:space="preserve"> </v>
      </c>
      <c r="AI433" s="12"/>
      <c r="AJ433" s="15" t="str">
        <f t="shared" si="182"/>
        <v xml:space="preserve"> </v>
      </c>
      <c r="AK433" s="15" t="str">
        <f t="shared" si="205"/>
        <v xml:space="preserve"> </v>
      </c>
      <c r="AL433" s="17"/>
      <c r="AM433" s="15" t="str">
        <f t="shared" si="201"/>
        <v xml:space="preserve"> </v>
      </c>
      <c r="AN433" s="15" t="str">
        <f t="shared" si="202"/>
        <v xml:space="preserve"> </v>
      </c>
      <c r="AO433" s="21"/>
      <c r="AP433" s="22"/>
      <c r="AQ433" s="22"/>
      <c r="AR433" s="24" t="str">
        <f t="shared" si="203"/>
        <v xml:space="preserve"> </v>
      </c>
      <c r="AS433" s="2"/>
    </row>
    <row r="434" spans="1:45">
      <c r="A434" s="12">
        <v>416</v>
      </c>
      <c r="B434" s="89"/>
      <c r="C434" s="90"/>
      <c r="D434" s="91"/>
      <c r="E434" s="12"/>
      <c r="F434" s="15" t="str">
        <f t="shared" si="183"/>
        <v xml:space="preserve"> </v>
      </c>
      <c r="G434" s="15" t="str">
        <f t="shared" si="184"/>
        <v xml:space="preserve"> </v>
      </c>
      <c r="H434" s="12"/>
      <c r="I434" s="12"/>
      <c r="J434" s="17" t="str">
        <f t="shared" si="185"/>
        <v/>
      </c>
      <c r="K434" s="15" t="str">
        <f t="shared" si="186"/>
        <v/>
      </c>
      <c r="L434" s="15" t="str">
        <f t="shared" si="187"/>
        <v xml:space="preserve"> </v>
      </c>
      <c r="M434" s="17"/>
      <c r="N434" s="15" t="str">
        <f t="shared" si="188"/>
        <v xml:space="preserve"> </v>
      </c>
      <c r="O434" s="15" t="str">
        <f t="shared" si="189"/>
        <v xml:space="preserve"> </v>
      </c>
      <c r="P434" s="12"/>
      <c r="Q434" s="12"/>
      <c r="R434" s="17" t="str">
        <f t="shared" si="204"/>
        <v/>
      </c>
      <c r="S434" s="15" t="str">
        <f t="shared" si="190"/>
        <v/>
      </c>
      <c r="T434" s="15" t="str">
        <f t="shared" si="191"/>
        <v xml:space="preserve"> </v>
      </c>
      <c r="U434" s="12"/>
      <c r="V434" s="12"/>
      <c r="W434" s="17" t="str">
        <f t="shared" si="192"/>
        <v/>
      </c>
      <c r="X434" s="15" t="str">
        <f t="shared" si="193"/>
        <v/>
      </c>
      <c r="Y434" s="15" t="str">
        <f t="shared" si="194"/>
        <v xml:space="preserve"> </v>
      </c>
      <c r="Z434" s="20"/>
      <c r="AA434" s="15" t="str">
        <f t="shared" si="195"/>
        <v xml:space="preserve"> </v>
      </c>
      <c r="AB434" s="15" t="str">
        <f t="shared" si="196"/>
        <v xml:space="preserve"> </v>
      </c>
      <c r="AC434" s="20"/>
      <c r="AD434" s="15" t="str">
        <f t="shared" si="197"/>
        <v xml:space="preserve"> </v>
      </c>
      <c r="AE434" s="15" t="str">
        <f t="shared" si="198"/>
        <v xml:space="preserve"> </v>
      </c>
      <c r="AF434" s="20"/>
      <c r="AG434" s="15" t="str">
        <f t="shared" si="199"/>
        <v xml:space="preserve"> </v>
      </c>
      <c r="AH434" s="15" t="str">
        <f t="shared" si="200"/>
        <v xml:space="preserve"> </v>
      </c>
      <c r="AI434" s="12"/>
      <c r="AJ434" s="15" t="str">
        <f t="shared" si="182"/>
        <v xml:space="preserve"> </v>
      </c>
      <c r="AK434" s="15" t="str">
        <f t="shared" si="205"/>
        <v xml:space="preserve"> </v>
      </c>
      <c r="AL434" s="17"/>
      <c r="AM434" s="15" t="str">
        <f t="shared" si="201"/>
        <v xml:space="preserve"> </v>
      </c>
      <c r="AN434" s="15" t="str">
        <f t="shared" si="202"/>
        <v xml:space="preserve"> </v>
      </c>
      <c r="AO434" s="21"/>
      <c r="AP434" s="22"/>
      <c r="AQ434" s="22"/>
      <c r="AR434" s="24" t="str">
        <f t="shared" si="203"/>
        <v xml:space="preserve"> </v>
      </c>
      <c r="AS434" s="2"/>
    </row>
    <row r="435" spans="1:45">
      <c r="A435" s="45">
        <v>417</v>
      </c>
      <c r="B435" s="89"/>
      <c r="C435" s="90"/>
      <c r="D435" s="91"/>
      <c r="E435" s="12"/>
      <c r="F435" s="15" t="str">
        <f t="shared" si="183"/>
        <v xml:space="preserve"> </v>
      </c>
      <c r="G435" s="15" t="str">
        <f t="shared" si="184"/>
        <v xml:space="preserve"> </v>
      </c>
      <c r="H435" s="12"/>
      <c r="I435" s="12"/>
      <c r="J435" s="17" t="str">
        <f t="shared" si="185"/>
        <v/>
      </c>
      <c r="K435" s="15" t="str">
        <f t="shared" si="186"/>
        <v/>
      </c>
      <c r="L435" s="15" t="str">
        <f t="shared" si="187"/>
        <v xml:space="preserve"> </v>
      </c>
      <c r="M435" s="17"/>
      <c r="N435" s="15" t="str">
        <f t="shared" si="188"/>
        <v xml:space="preserve"> </v>
      </c>
      <c r="O435" s="15" t="str">
        <f t="shared" si="189"/>
        <v xml:space="preserve"> </v>
      </c>
      <c r="P435" s="12"/>
      <c r="Q435" s="12"/>
      <c r="R435" s="17" t="str">
        <f t="shared" si="204"/>
        <v/>
      </c>
      <c r="S435" s="15" t="str">
        <f t="shared" si="190"/>
        <v/>
      </c>
      <c r="T435" s="15" t="str">
        <f t="shared" si="191"/>
        <v xml:space="preserve"> </v>
      </c>
      <c r="U435" s="12"/>
      <c r="V435" s="12"/>
      <c r="W435" s="17" t="str">
        <f t="shared" si="192"/>
        <v/>
      </c>
      <c r="X435" s="15" t="str">
        <f t="shared" si="193"/>
        <v/>
      </c>
      <c r="Y435" s="15" t="str">
        <f t="shared" si="194"/>
        <v xml:space="preserve"> </v>
      </c>
      <c r="Z435" s="20"/>
      <c r="AA435" s="15" t="str">
        <f t="shared" si="195"/>
        <v xml:space="preserve"> </v>
      </c>
      <c r="AB435" s="15" t="str">
        <f t="shared" si="196"/>
        <v xml:space="preserve"> </v>
      </c>
      <c r="AC435" s="20"/>
      <c r="AD435" s="15" t="str">
        <f t="shared" si="197"/>
        <v xml:space="preserve"> </v>
      </c>
      <c r="AE435" s="15" t="str">
        <f t="shared" si="198"/>
        <v xml:space="preserve"> </v>
      </c>
      <c r="AF435" s="20"/>
      <c r="AG435" s="15" t="str">
        <f t="shared" si="199"/>
        <v xml:space="preserve"> </v>
      </c>
      <c r="AH435" s="15" t="str">
        <f t="shared" si="200"/>
        <v xml:space="preserve"> </v>
      </c>
      <c r="AI435" s="12"/>
      <c r="AJ435" s="15" t="str">
        <f t="shared" si="182"/>
        <v xml:space="preserve"> </v>
      </c>
      <c r="AK435" s="15" t="str">
        <f t="shared" si="205"/>
        <v xml:space="preserve"> </v>
      </c>
      <c r="AL435" s="17"/>
      <c r="AM435" s="15" t="str">
        <f t="shared" si="201"/>
        <v xml:space="preserve"> </v>
      </c>
      <c r="AN435" s="15" t="str">
        <f t="shared" si="202"/>
        <v xml:space="preserve"> </v>
      </c>
      <c r="AO435" s="21"/>
      <c r="AP435" s="22"/>
      <c r="AQ435" s="22"/>
      <c r="AR435" s="24" t="str">
        <f t="shared" si="203"/>
        <v xml:space="preserve"> </v>
      </c>
      <c r="AS435" s="2"/>
    </row>
    <row r="436" spans="1:45">
      <c r="A436" s="12">
        <v>418</v>
      </c>
      <c r="B436" s="89"/>
      <c r="C436" s="90"/>
      <c r="D436" s="91"/>
      <c r="E436" s="12"/>
      <c r="F436" s="15" t="str">
        <f t="shared" si="183"/>
        <v xml:space="preserve"> </v>
      </c>
      <c r="G436" s="15" t="str">
        <f t="shared" si="184"/>
        <v xml:space="preserve"> </v>
      </c>
      <c r="H436" s="12"/>
      <c r="I436" s="12"/>
      <c r="J436" s="17" t="str">
        <f t="shared" si="185"/>
        <v/>
      </c>
      <c r="K436" s="15" t="str">
        <f t="shared" si="186"/>
        <v/>
      </c>
      <c r="L436" s="15" t="str">
        <f t="shared" si="187"/>
        <v xml:space="preserve"> </v>
      </c>
      <c r="M436" s="17"/>
      <c r="N436" s="15" t="str">
        <f t="shared" si="188"/>
        <v xml:space="preserve"> </v>
      </c>
      <c r="O436" s="15" t="str">
        <f t="shared" si="189"/>
        <v xml:space="preserve"> </v>
      </c>
      <c r="P436" s="12"/>
      <c r="Q436" s="12"/>
      <c r="R436" s="17" t="str">
        <f t="shared" si="204"/>
        <v/>
      </c>
      <c r="S436" s="15" t="str">
        <f t="shared" si="190"/>
        <v/>
      </c>
      <c r="T436" s="15" t="str">
        <f t="shared" si="191"/>
        <v xml:space="preserve"> </v>
      </c>
      <c r="U436" s="12"/>
      <c r="V436" s="12"/>
      <c r="W436" s="17" t="str">
        <f t="shared" si="192"/>
        <v/>
      </c>
      <c r="X436" s="15" t="str">
        <f t="shared" si="193"/>
        <v/>
      </c>
      <c r="Y436" s="15" t="str">
        <f t="shared" si="194"/>
        <v xml:space="preserve"> </v>
      </c>
      <c r="Z436" s="20"/>
      <c r="AA436" s="15" t="str">
        <f t="shared" si="195"/>
        <v xml:space="preserve"> </v>
      </c>
      <c r="AB436" s="15" t="str">
        <f t="shared" si="196"/>
        <v xml:space="preserve"> </v>
      </c>
      <c r="AC436" s="20"/>
      <c r="AD436" s="15" t="str">
        <f t="shared" si="197"/>
        <v xml:space="preserve"> </v>
      </c>
      <c r="AE436" s="15" t="str">
        <f t="shared" si="198"/>
        <v xml:space="preserve"> </v>
      </c>
      <c r="AF436" s="20"/>
      <c r="AG436" s="15" t="str">
        <f t="shared" si="199"/>
        <v xml:space="preserve"> </v>
      </c>
      <c r="AH436" s="15" t="str">
        <f t="shared" si="200"/>
        <v xml:space="preserve"> </v>
      </c>
      <c r="AI436" s="12"/>
      <c r="AJ436" s="15" t="str">
        <f t="shared" si="182"/>
        <v xml:space="preserve"> </v>
      </c>
      <c r="AK436" s="15" t="str">
        <f t="shared" si="205"/>
        <v xml:space="preserve"> </v>
      </c>
      <c r="AL436" s="17"/>
      <c r="AM436" s="15" t="str">
        <f t="shared" si="201"/>
        <v xml:space="preserve"> </v>
      </c>
      <c r="AN436" s="15" t="str">
        <f t="shared" si="202"/>
        <v xml:space="preserve"> </v>
      </c>
      <c r="AO436" s="21"/>
      <c r="AP436" s="22"/>
      <c r="AQ436" s="22"/>
      <c r="AR436" s="24" t="str">
        <f t="shared" si="203"/>
        <v xml:space="preserve"> </v>
      </c>
      <c r="AS436" s="2"/>
    </row>
    <row r="437" spans="1:45">
      <c r="A437" s="45">
        <v>419</v>
      </c>
      <c r="B437" s="89"/>
      <c r="C437" s="90"/>
      <c r="D437" s="91"/>
      <c r="E437" s="12"/>
      <c r="F437" s="15" t="str">
        <f t="shared" si="183"/>
        <v xml:space="preserve"> </v>
      </c>
      <c r="G437" s="15" t="str">
        <f t="shared" si="184"/>
        <v xml:space="preserve"> </v>
      </c>
      <c r="H437" s="12"/>
      <c r="I437" s="12"/>
      <c r="J437" s="17" t="str">
        <f t="shared" si="185"/>
        <v/>
      </c>
      <c r="K437" s="15" t="str">
        <f t="shared" si="186"/>
        <v/>
      </c>
      <c r="L437" s="15" t="str">
        <f t="shared" si="187"/>
        <v xml:space="preserve"> </v>
      </c>
      <c r="M437" s="17"/>
      <c r="N437" s="15" t="str">
        <f t="shared" si="188"/>
        <v xml:space="preserve"> </v>
      </c>
      <c r="O437" s="15" t="str">
        <f t="shared" si="189"/>
        <v xml:space="preserve"> </v>
      </c>
      <c r="P437" s="12"/>
      <c r="Q437" s="12"/>
      <c r="R437" s="17" t="str">
        <f t="shared" si="204"/>
        <v/>
      </c>
      <c r="S437" s="15" t="str">
        <f t="shared" si="190"/>
        <v/>
      </c>
      <c r="T437" s="15" t="str">
        <f t="shared" si="191"/>
        <v xml:space="preserve"> </v>
      </c>
      <c r="U437" s="12"/>
      <c r="V437" s="12"/>
      <c r="W437" s="17" t="str">
        <f t="shared" si="192"/>
        <v/>
      </c>
      <c r="X437" s="15" t="str">
        <f t="shared" si="193"/>
        <v/>
      </c>
      <c r="Y437" s="15" t="str">
        <f t="shared" si="194"/>
        <v xml:space="preserve"> </v>
      </c>
      <c r="Z437" s="20"/>
      <c r="AA437" s="15" t="str">
        <f t="shared" si="195"/>
        <v xml:space="preserve"> </v>
      </c>
      <c r="AB437" s="15" t="str">
        <f t="shared" si="196"/>
        <v xml:space="preserve"> </v>
      </c>
      <c r="AC437" s="20"/>
      <c r="AD437" s="15" t="str">
        <f t="shared" si="197"/>
        <v xml:space="preserve"> </v>
      </c>
      <c r="AE437" s="15" t="str">
        <f t="shared" si="198"/>
        <v xml:space="preserve"> </v>
      </c>
      <c r="AF437" s="20"/>
      <c r="AG437" s="15" t="str">
        <f t="shared" si="199"/>
        <v xml:space="preserve"> </v>
      </c>
      <c r="AH437" s="15" t="str">
        <f t="shared" si="200"/>
        <v xml:space="preserve"> </v>
      </c>
      <c r="AI437" s="12"/>
      <c r="AJ437" s="15" t="str">
        <f t="shared" si="182"/>
        <v xml:space="preserve"> </v>
      </c>
      <c r="AK437" s="15" t="str">
        <f t="shared" si="205"/>
        <v xml:space="preserve"> </v>
      </c>
      <c r="AL437" s="17"/>
      <c r="AM437" s="15" t="str">
        <f t="shared" si="201"/>
        <v xml:space="preserve"> </v>
      </c>
      <c r="AN437" s="15" t="str">
        <f t="shared" si="202"/>
        <v xml:space="preserve"> </v>
      </c>
      <c r="AO437" s="21"/>
      <c r="AP437" s="22"/>
      <c r="AQ437" s="22"/>
      <c r="AR437" s="24" t="str">
        <f t="shared" si="203"/>
        <v xml:space="preserve"> </v>
      </c>
      <c r="AS437" s="2"/>
    </row>
    <row r="438" spans="1:45">
      <c r="A438" s="12">
        <v>420</v>
      </c>
      <c r="B438" s="89"/>
      <c r="C438" s="90"/>
      <c r="D438" s="91"/>
      <c r="E438" s="12"/>
      <c r="F438" s="15" t="str">
        <f t="shared" si="183"/>
        <v xml:space="preserve"> </v>
      </c>
      <c r="G438" s="15" t="str">
        <f t="shared" si="184"/>
        <v xml:space="preserve"> </v>
      </c>
      <c r="H438" s="12"/>
      <c r="I438" s="12"/>
      <c r="J438" s="17" t="str">
        <f t="shared" si="185"/>
        <v/>
      </c>
      <c r="K438" s="15" t="str">
        <f t="shared" si="186"/>
        <v/>
      </c>
      <c r="L438" s="15" t="str">
        <f t="shared" si="187"/>
        <v xml:space="preserve"> </v>
      </c>
      <c r="M438" s="17"/>
      <c r="N438" s="15" t="str">
        <f t="shared" si="188"/>
        <v xml:space="preserve"> </v>
      </c>
      <c r="O438" s="15" t="str">
        <f t="shared" si="189"/>
        <v xml:space="preserve"> </v>
      </c>
      <c r="P438" s="12"/>
      <c r="Q438" s="12"/>
      <c r="R438" s="17" t="str">
        <f t="shared" si="204"/>
        <v/>
      </c>
      <c r="S438" s="15" t="str">
        <f t="shared" si="190"/>
        <v/>
      </c>
      <c r="T438" s="15" t="str">
        <f t="shared" si="191"/>
        <v xml:space="preserve"> </v>
      </c>
      <c r="U438" s="12"/>
      <c r="V438" s="12"/>
      <c r="W438" s="17" t="str">
        <f t="shared" si="192"/>
        <v/>
      </c>
      <c r="X438" s="15" t="str">
        <f t="shared" si="193"/>
        <v/>
      </c>
      <c r="Y438" s="15" t="str">
        <f t="shared" si="194"/>
        <v xml:space="preserve"> </v>
      </c>
      <c r="Z438" s="20"/>
      <c r="AA438" s="15" t="str">
        <f t="shared" si="195"/>
        <v xml:space="preserve"> </v>
      </c>
      <c r="AB438" s="15" t="str">
        <f t="shared" si="196"/>
        <v xml:space="preserve"> </v>
      </c>
      <c r="AC438" s="20"/>
      <c r="AD438" s="15" t="str">
        <f t="shared" si="197"/>
        <v xml:space="preserve"> </v>
      </c>
      <c r="AE438" s="15" t="str">
        <f t="shared" si="198"/>
        <v xml:space="preserve"> </v>
      </c>
      <c r="AF438" s="20"/>
      <c r="AG438" s="15" t="str">
        <f t="shared" si="199"/>
        <v xml:space="preserve"> </v>
      </c>
      <c r="AH438" s="15" t="str">
        <f t="shared" si="200"/>
        <v xml:space="preserve"> </v>
      </c>
      <c r="AI438" s="12"/>
      <c r="AJ438" s="15" t="str">
        <f t="shared" si="182"/>
        <v xml:space="preserve"> </v>
      </c>
      <c r="AK438" s="15" t="str">
        <f t="shared" si="205"/>
        <v xml:space="preserve"> </v>
      </c>
      <c r="AL438" s="17"/>
      <c r="AM438" s="15" t="str">
        <f t="shared" si="201"/>
        <v xml:space="preserve"> </v>
      </c>
      <c r="AN438" s="15" t="str">
        <f t="shared" si="202"/>
        <v xml:space="preserve"> </v>
      </c>
      <c r="AO438" s="21"/>
      <c r="AP438" s="22"/>
      <c r="AQ438" s="22"/>
      <c r="AR438" s="24" t="str">
        <f t="shared" si="203"/>
        <v xml:space="preserve"> </v>
      </c>
      <c r="AS438" s="2"/>
    </row>
    <row r="439" spans="1:45">
      <c r="A439" s="45">
        <v>421</v>
      </c>
      <c r="B439" s="89"/>
      <c r="C439" s="90"/>
      <c r="D439" s="91"/>
      <c r="E439" s="12"/>
      <c r="F439" s="15" t="str">
        <f t="shared" si="183"/>
        <v xml:space="preserve"> </v>
      </c>
      <c r="G439" s="15" t="str">
        <f t="shared" si="184"/>
        <v xml:space="preserve"> </v>
      </c>
      <c r="H439" s="12"/>
      <c r="I439" s="12"/>
      <c r="J439" s="17" t="str">
        <f t="shared" si="185"/>
        <v/>
      </c>
      <c r="K439" s="15" t="str">
        <f t="shared" si="186"/>
        <v/>
      </c>
      <c r="L439" s="15" t="str">
        <f t="shared" si="187"/>
        <v xml:space="preserve"> </v>
      </c>
      <c r="M439" s="17"/>
      <c r="N439" s="15" t="str">
        <f t="shared" si="188"/>
        <v xml:space="preserve"> </v>
      </c>
      <c r="O439" s="15" t="str">
        <f t="shared" si="189"/>
        <v xml:space="preserve"> </v>
      </c>
      <c r="P439" s="12"/>
      <c r="Q439" s="12"/>
      <c r="R439" s="17" t="str">
        <f t="shared" si="204"/>
        <v/>
      </c>
      <c r="S439" s="15" t="str">
        <f t="shared" si="190"/>
        <v/>
      </c>
      <c r="T439" s="15" t="str">
        <f t="shared" si="191"/>
        <v xml:space="preserve"> </v>
      </c>
      <c r="U439" s="12"/>
      <c r="V439" s="12"/>
      <c r="W439" s="17" t="str">
        <f t="shared" si="192"/>
        <v/>
      </c>
      <c r="X439" s="15" t="str">
        <f t="shared" si="193"/>
        <v/>
      </c>
      <c r="Y439" s="15" t="str">
        <f t="shared" si="194"/>
        <v xml:space="preserve"> </v>
      </c>
      <c r="Z439" s="20"/>
      <c r="AA439" s="15" t="str">
        <f t="shared" si="195"/>
        <v xml:space="preserve"> </v>
      </c>
      <c r="AB439" s="15" t="str">
        <f t="shared" si="196"/>
        <v xml:space="preserve"> </v>
      </c>
      <c r="AC439" s="20"/>
      <c r="AD439" s="15" t="str">
        <f t="shared" si="197"/>
        <v xml:space="preserve"> </v>
      </c>
      <c r="AE439" s="15" t="str">
        <f t="shared" si="198"/>
        <v xml:space="preserve"> </v>
      </c>
      <c r="AF439" s="20"/>
      <c r="AG439" s="15" t="str">
        <f t="shared" si="199"/>
        <v xml:space="preserve"> </v>
      </c>
      <c r="AH439" s="15" t="str">
        <f t="shared" si="200"/>
        <v xml:space="preserve"> </v>
      </c>
      <c r="AI439" s="12"/>
      <c r="AJ439" s="15" t="str">
        <f t="shared" si="182"/>
        <v xml:space="preserve"> </v>
      </c>
      <c r="AK439" s="15" t="str">
        <f t="shared" si="205"/>
        <v xml:space="preserve"> </v>
      </c>
      <c r="AL439" s="17"/>
      <c r="AM439" s="15" t="str">
        <f t="shared" si="201"/>
        <v xml:space="preserve"> </v>
      </c>
      <c r="AN439" s="15" t="str">
        <f t="shared" si="202"/>
        <v xml:space="preserve"> </v>
      </c>
      <c r="AO439" s="21"/>
      <c r="AP439" s="22"/>
      <c r="AQ439" s="22"/>
      <c r="AR439" s="24" t="str">
        <f t="shared" si="203"/>
        <v xml:space="preserve"> </v>
      </c>
      <c r="AS439" s="2"/>
    </row>
    <row r="440" spans="1:45">
      <c r="A440" s="12">
        <v>422</v>
      </c>
      <c r="B440" s="89"/>
      <c r="C440" s="90"/>
      <c r="D440" s="91"/>
      <c r="E440" s="12"/>
      <c r="F440" s="15" t="str">
        <f t="shared" si="183"/>
        <v xml:space="preserve"> </v>
      </c>
      <c r="G440" s="15" t="str">
        <f t="shared" si="184"/>
        <v xml:space="preserve"> </v>
      </c>
      <c r="H440" s="12"/>
      <c r="I440" s="12"/>
      <c r="J440" s="17" t="str">
        <f t="shared" si="185"/>
        <v/>
      </c>
      <c r="K440" s="15" t="str">
        <f t="shared" si="186"/>
        <v/>
      </c>
      <c r="L440" s="15" t="str">
        <f t="shared" si="187"/>
        <v xml:space="preserve"> </v>
      </c>
      <c r="M440" s="17"/>
      <c r="N440" s="15" t="str">
        <f t="shared" si="188"/>
        <v xml:space="preserve"> </v>
      </c>
      <c r="O440" s="15" t="str">
        <f t="shared" si="189"/>
        <v xml:space="preserve"> </v>
      </c>
      <c r="P440" s="12"/>
      <c r="Q440" s="12"/>
      <c r="R440" s="17" t="str">
        <f t="shared" si="204"/>
        <v/>
      </c>
      <c r="S440" s="15" t="str">
        <f t="shared" si="190"/>
        <v/>
      </c>
      <c r="T440" s="15" t="str">
        <f t="shared" si="191"/>
        <v xml:space="preserve"> </v>
      </c>
      <c r="U440" s="12"/>
      <c r="V440" s="12"/>
      <c r="W440" s="17" t="str">
        <f t="shared" si="192"/>
        <v/>
      </c>
      <c r="X440" s="15" t="str">
        <f t="shared" si="193"/>
        <v/>
      </c>
      <c r="Y440" s="15" t="str">
        <f t="shared" si="194"/>
        <v xml:space="preserve"> </v>
      </c>
      <c r="Z440" s="20"/>
      <c r="AA440" s="15" t="str">
        <f t="shared" si="195"/>
        <v xml:space="preserve"> </v>
      </c>
      <c r="AB440" s="15" t="str">
        <f t="shared" si="196"/>
        <v xml:space="preserve"> </v>
      </c>
      <c r="AC440" s="20"/>
      <c r="AD440" s="15" t="str">
        <f t="shared" si="197"/>
        <v xml:space="preserve"> </v>
      </c>
      <c r="AE440" s="15" t="str">
        <f t="shared" si="198"/>
        <v xml:space="preserve"> </v>
      </c>
      <c r="AF440" s="20"/>
      <c r="AG440" s="15" t="str">
        <f t="shared" si="199"/>
        <v xml:space="preserve"> </v>
      </c>
      <c r="AH440" s="15" t="str">
        <f t="shared" si="200"/>
        <v xml:space="preserve"> </v>
      </c>
      <c r="AI440" s="12"/>
      <c r="AJ440" s="15" t="str">
        <f t="shared" si="182"/>
        <v xml:space="preserve"> </v>
      </c>
      <c r="AK440" s="15" t="str">
        <f t="shared" si="205"/>
        <v xml:space="preserve"> </v>
      </c>
      <c r="AL440" s="17"/>
      <c r="AM440" s="15" t="str">
        <f t="shared" si="201"/>
        <v xml:space="preserve"> </v>
      </c>
      <c r="AN440" s="15" t="str">
        <f t="shared" si="202"/>
        <v xml:space="preserve"> </v>
      </c>
      <c r="AO440" s="21"/>
      <c r="AP440" s="22"/>
      <c r="AQ440" s="22"/>
      <c r="AR440" s="24" t="str">
        <f t="shared" si="203"/>
        <v xml:space="preserve"> </v>
      </c>
      <c r="AS440" s="2"/>
    </row>
    <row r="441" spans="1:45">
      <c r="A441" s="45">
        <v>423</v>
      </c>
      <c r="B441" s="89"/>
      <c r="C441" s="90"/>
      <c r="D441" s="91"/>
      <c r="E441" s="12"/>
      <c r="F441" s="15" t="str">
        <f t="shared" si="183"/>
        <v xml:space="preserve"> </v>
      </c>
      <c r="G441" s="15" t="str">
        <f t="shared" si="184"/>
        <v xml:space="preserve"> </v>
      </c>
      <c r="H441" s="12"/>
      <c r="I441" s="12"/>
      <c r="J441" s="17" t="str">
        <f t="shared" si="185"/>
        <v/>
      </c>
      <c r="K441" s="15" t="str">
        <f t="shared" si="186"/>
        <v/>
      </c>
      <c r="L441" s="15" t="str">
        <f t="shared" si="187"/>
        <v xml:space="preserve"> </v>
      </c>
      <c r="M441" s="17"/>
      <c r="N441" s="15" t="str">
        <f t="shared" si="188"/>
        <v xml:space="preserve"> </v>
      </c>
      <c r="O441" s="15" t="str">
        <f t="shared" si="189"/>
        <v xml:space="preserve"> </v>
      </c>
      <c r="P441" s="12"/>
      <c r="Q441" s="12"/>
      <c r="R441" s="17" t="str">
        <f t="shared" si="204"/>
        <v/>
      </c>
      <c r="S441" s="15" t="str">
        <f t="shared" si="190"/>
        <v/>
      </c>
      <c r="T441" s="15" t="str">
        <f t="shared" si="191"/>
        <v xml:space="preserve"> </v>
      </c>
      <c r="U441" s="12"/>
      <c r="V441" s="12"/>
      <c r="W441" s="17" t="str">
        <f t="shared" si="192"/>
        <v/>
      </c>
      <c r="X441" s="15" t="str">
        <f t="shared" si="193"/>
        <v/>
      </c>
      <c r="Y441" s="15" t="str">
        <f t="shared" si="194"/>
        <v xml:space="preserve"> </v>
      </c>
      <c r="Z441" s="20"/>
      <c r="AA441" s="15" t="str">
        <f t="shared" si="195"/>
        <v xml:space="preserve"> </v>
      </c>
      <c r="AB441" s="15" t="str">
        <f t="shared" si="196"/>
        <v xml:space="preserve"> </v>
      </c>
      <c r="AC441" s="20"/>
      <c r="AD441" s="15" t="str">
        <f t="shared" si="197"/>
        <v xml:space="preserve"> </v>
      </c>
      <c r="AE441" s="15" t="str">
        <f t="shared" si="198"/>
        <v xml:space="preserve"> </v>
      </c>
      <c r="AF441" s="20"/>
      <c r="AG441" s="15" t="str">
        <f t="shared" si="199"/>
        <v xml:space="preserve"> </v>
      </c>
      <c r="AH441" s="15" t="str">
        <f t="shared" si="200"/>
        <v xml:space="preserve"> </v>
      </c>
      <c r="AI441" s="12"/>
      <c r="AJ441" s="15" t="str">
        <f t="shared" si="182"/>
        <v xml:space="preserve"> </v>
      </c>
      <c r="AK441" s="15" t="str">
        <f t="shared" si="205"/>
        <v xml:space="preserve"> </v>
      </c>
      <c r="AL441" s="17"/>
      <c r="AM441" s="15" t="str">
        <f t="shared" si="201"/>
        <v xml:space="preserve"> </v>
      </c>
      <c r="AN441" s="15" t="str">
        <f t="shared" si="202"/>
        <v xml:space="preserve"> </v>
      </c>
      <c r="AO441" s="21"/>
      <c r="AP441" s="22"/>
      <c r="AQ441" s="22"/>
      <c r="AR441" s="24" t="str">
        <f t="shared" si="203"/>
        <v xml:space="preserve"> </v>
      </c>
      <c r="AS441" s="2"/>
    </row>
    <row r="442" spans="1:45">
      <c r="A442" s="12">
        <v>424</v>
      </c>
      <c r="B442" s="89"/>
      <c r="C442" s="90"/>
      <c r="D442" s="91"/>
      <c r="E442" s="12"/>
      <c r="F442" s="15" t="str">
        <f t="shared" si="183"/>
        <v xml:space="preserve"> </v>
      </c>
      <c r="G442" s="15" t="str">
        <f t="shared" si="184"/>
        <v xml:space="preserve"> </v>
      </c>
      <c r="H442" s="12"/>
      <c r="I442" s="12"/>
      <c r="J442" s="17" t="str">
        <f t="shared" si="185"/>
        <v/>
      </c>
      <c r="K442" s="15" t="str">
        <f t="shared" si="186"/>
        <v/>
      </c>
      <c r="L442" s="15" t="str">
        <f t="shared" si="187"/>
        <v xml:space="preserve"> </v>
      </c>
      <c r="M442" s="17"/>
      <c r="N442" s="15" t="str">
        <f t="shared" si="188"/>
        <v xml:space="preserve"> </v>
      </c>
      <c r="O442" s="15" t="str">
        <f t="shared" si="189"/>
        <v xml:space="preserve"> </v>
      </c>
      <c r="P442" s="12"/>
      <c r="Q442" s="12"/>
      <c r="R442" s="17" t="str">
        <f t="shared" si="204"/>
        <v/>
      </c>
      <c r="S442" s="15" t="str">
        <f t="shared" si="190"/>
        <v/>
      </c>
      <c r="T442" s="15" t="str">
        <f t="shared" si="191"/>
        <v xml:space="preserve"> </v>
      </c>
      <c r="U442" s="12"/>
      <c r="V442" s="12"/>
      <c r="W442" s="17" t="str">
        <f t="shared" si="192"/>
        <v/>
      </c>
      <c r="X442" s="15" t="str">
        <f t="shared" si="193"/>
        <v/>
      </c>
      <c r="Y442" s="15" t="str">
        <f t="shared" si="194"/>
        <v xml:space="preserve"> </v>
      </c>
      <c r="Z442" s="20"/>
      <c r="AA442" s="15" t="str">
        <f t="shared" si="195"/>
        <v xml:space="preserve"> </v>
      </c>
      <c r="AB442" s="15" t="str">
        <f t="shared" si="196"/>
        <v xml:space="preserve"> </v>
      </c>
      <c r="AC442" s="20"/>
      <c r="AD442" s="15" t="str">
        <f t="shared" si="197"/>
        <v xml:space="preserve"> </v>
      </c>
      <c r="AE442" s="15" t="str">
        <f t="shared" si="198"/>
        <v xml:space="preserve"> </v>
      </c>
      <c r="AF442" s="20"/>
      <c r="AG442" s="15" t="str">
        <f t="shared" si="199"/>
        <v xml:space="preserve"> </v>
      </c>
      <c r="AH442" s="15" t="str">
        <f t="shared" si="200"/>
        <v xml:space="preserve"> </v>
      </c>
      <c r="AI442" s="12"/>
      <c r="AJ442" s="15" t="str">
        <f t="shared" si="182"/>
        <v xml:space="preserve"> </v>
      </c>
      <c r="AK442" s="15" t="str">
        <f t="shared" si="205"/>
        <v xml:space="preserve"> </v>
      </c>
      <c r="AL442" s="17"/>
      <c r="AM442" s="15" t="str">
        <f t="shared" si="201"/>
        <v xml:space="preserve"> </v>
      </c>
      <c r="AN442" s="15" t="str">
        <f t="shared" si="202"/>
        <v xml:space="preserve"> </v>
      </c>
      <c r="AO442" s="21"/>
      <c r="AP442" s="22"/>
      <c r="AQ442" s="22"/>
      <c r="AR442" s="24" t="str">
        <f t="shared" si="203"/>
        <v xml:space="preserve"> </v>
      </c>
      <c r="AS442" s="2"/>
    </row>
    <row r="443" spans="1:45">
      <c r="A443" s="45">
        <v>425</v>
      </c>
      <c r="B443" s="89"/>
      <c r="C443" s="90"/>
      <c r="D443" s="91"/>
      <c r="E443" s="12"/>
      <c r="F443" s="15" t="str">
        <f t="shared" si="183"/>
        <v xml:space="preserve"> </v>
      </c>
      <c r="G443" s="15" t="str">
        <f t="shared" si="184"/>
        <v xml:space="preserve"> </v>
      </c>
      <c r="H443" s="12"/>
      <c r="I443" s="12"/>
      <c r="J443" s="17" t="str">
        <f t="shared" si="185"/>
        <v/>
      </c>
      <c r="K443" s="15" t="str">
        <f t="shared" si="186"/>
        <v/>
      </c>
      <c r="L443" s="15" t="str">
        <f t="shared" si="187"/>
        <v xml:space="preserve"> </v>
      </c>
      <c r="M443" s="17"/>
      <c r="N443" s="15" t="str">
        <f t="shared" si="188"/>
        <v xml:space="preserve"> </v>
      </c>
      <c r="O443" s="15" t="str">
        <f t="shared" si="189"/>
        <v xml:space="preserve"> </v>
      </c>
      <c r="P443" s="12"/>
      <c r="Q443" s="12"/>
      <c r="R443" s="17" t="str">
        <f t="shared" si="204"/>
        <v/>
      </c>
      <c r="S443" s="15" t="str">
        <f t="shared" si="190"/>
        <v/>
      </c>
      <c r="T443" s="15" t="str">
        <f t="shared" si="191"/>
        <v xml:space="preserve"> </v>
      </c>
      <c r="U443" s="12"/>
      <c r="V443" s="12"/>
      <c r="W443" s="17" t="str">
        <f t="shared" si="192"/>
        <v/>
      </c>
      <c r="X443" s="15" t="str">
        <f t="shared" si="193"/>
        <v/>
      </c>
      <c r="Y443" s="15" t="str">
        <f t="shared" si="194"/>
        <v xml:space="preserve"> </v>
      </c>
      <c r="Z443" s="20"/>
      <c r="AA443" s="15" t="str">
        <f t="shared" si="195"/>
        <v xml:space="preserve"> </v>
      </c>
      <c r="AB443" s="15" t="str">
        <f t="shared" si="196"/>
        <v xml:space="preserve"> </v>
      </c>
      <c r="AC443" s="20"/>
      <c r="AD443" s="15" t="str">
        <f t="shared" si="197"/>
        <v xml:space="preserve"> </v>
      </c>
      <c r="AE443" s="15" t="str">
        <f t="shared" si="198"/>
        <v xml:space="preserve"> </v>
      </c>
      <c r="AF443" s="20"/>
      <c r="AG443" s="15" t="str">
        <f t="shared" si="199"/>
        <v xml:space="preserve"> </v>
      </c>
      <c r="AH443" s="15" t="str">
        <f t="shared" si="200"/>
        <v xml:space="preserve"> </v>
      </c>
      <c r="AI443" s="12"/>
      <c r="AJ443" s="15" t="str">
        <f t="shared" si="182"/>
        <v xml:space="preserve"> </v>
      </c>
      <c r="AK443" s="15" t="str">
        <f t="shared" si="205"/>
        <v xml:space="preserve"> </v>
      </c>
      <c r="AL443" s="17"/>
      <c r="AM443" s="15" t="str">
        <f t="shared" si="201"/>
        <v xml:space="preserve"> </v>
      </c>
      <c r="AN443" s="15" t="str">
        <f t="shared" si="202"/>
        <v xml:space="preserve"> </v>
      </c>
      <c r="AO443" s="21"/>
      <c r="AP443" s="22"/>
      <c r="AQ443" s="22"/>
      <c r="AR443" s="24" t="str">
        <f t="shared" si="203"/>
        <v xml:space="preserve"> </v>
      </c>
      <c r="AS443" s="2"/>
    </row>
    <row r="444" spans="1:45">
      <c r="A444" s="12">
        <v>426</v>
      </c>
      <c r="B444" s="89"/>
      <c r="C444" s="90"/>
      <c r="D444" s="91"/>
      <c r="E444" s="12"/>
      <c r="F444" s="15" t="str">
        <f t="shared" si="183"/>
        <v xml:space="preserve"> </v>
      </c>
      <c r="G444" s="15" t="str">
        <f t="shared" si="184"/>
        <v xml:space="preserve"> </v>
      </c>
      <c r="H444" s="12"/>
      <c r="I444" s="12"/>
      <c r="J444" s="17" t="str">
        <f t="shared" si="185"/>
        <v/>
      </c>
      <c r="K444" s="15" t="str">
        <f t="shared" si="186"/>
        <v/>
      </c>
      <c r="L444" s="15" t="str">
        <f t="shared" si="187"/>
        <v xml:space="preserve"> </v>
      </c>
      <c r="M444" s="17"/>
      <c r="N444" s="15" t="str">
        <f t="shared" si="188"/>
        <v xml:space="preserve"> </v>
      </c>
      <c r="O444" s="15" t="str">
        <f t="shared" si="189"/>
        <v xml:space="preserve"> </v>
      </c>
      <c r="P444" s="12"/>
      <c r="Q444" s="12"/>
      <c r="R444" s="17" t="str">
        <f t="shared" si="204"/>
        <v/>
      </c>
      <c r="S444" s="15" t="str">
        <f t="shared" si="190"/>
        <v/>
      </c>
      <c r="T444" s="15" t="str">
        <f t="shared" si="191"/>
        <v xml:space="preserve"> </v>
      </c>
      <c r="U444" s="12"/>
      <c r="V444" s="12"/>
      <c r="W444" s="17" t="str">
        <f t="shared" si="192"/>
        <v/>
      </c>
      <c r="X444" s="15" t="str">
        <f t="shared" si="193"/>
        <v/>
      </c>
      <c r="Y444" s="15" t="str">
        <f t="shared" si="194"/>
        <v xml:space="preserve"> </v>
      </c>
      <c r="Z444" s="20"/>
      <c r="AA444" s="15" t="str">
        <f t="shared" si="195"/>
        <v xml:space="preserve"> </v>
      </c>
      <c r="AB444" s="15" t="str">
        <f t="shared" si="196"/>
        <v xml:space="preserve"> </v>
      </c>
      <c r="AC444" s="20"/>
      <c r="AD444" s="15" t="str">
        <f t="shared" si="197"/>
        <v xml:space="preserve"> </v>
      </c>
      <c r="AE444" s="15" t="str">
        <f t="shared" si="198"/>
        <v xml:space="preserve"> </v>
      </c>
      <c r="AF444" s="20"/>
      <c r="AG444" s="15" t="str">
        <f t="shared" si="199"/>
        <v xml:space="preserve"> </v>
      </c>
      <c r="AH444" s="15" t="str">
        <f t="shared" si="200"/>
        <v xml:space="preserve"> </v>
      </c>
      <c r="AI444" s="12"/>
      <c r="AJ444" s="15" t="str">
        <f t="shared" si="182"/>
        <v xml:space="preserve"> </v>
      </c>
      <c r="AK444" s="15" t="str">
        <f t="shared" si="205"/>
        <v xml:space="preserve"> </v>
      </c>
      <c r="AL444" s="17"/>
      <c r="AM444" s="15" t="str">
        <f t="shared" si="201"/>
        <v xml:space="preserve"> </v>
      </c>
      <c r="AN444" s="15" t="str">
        <f t="shared" si="202"/>
        <v xml:space="preserve"> </v>
      </c>
      <c r="AO444" s="21"/>
      <c r="AP444" s="22"/>
      <c r="AQ444" s="22"/>
      <c r="AR444" s="24" t="str">
        <f t="shared" si="203"/>
        <v xml:space="preserve"> </v>
      </c>
      <c r="AS444" s="2"/>
    </row>
    <row r="445" spans="1:45">
      <c r="A445" s="45">
        <v>427</v>
      </c>
      <c r="B445" s="89"/>
      <c r="C445" s="90"/>
      <c r="D445" s="91"/>
      <c r="E445" s="12"/>
      <c r="F445" s="15" t="str">
        <f t="shared" si="183"/>
        <v xml:space="preserve"> </v>
      </c>
      <c r="G445" s="15" t="str">
        <f t="shared" si="184"/>
        <v xml:space="preserve"> </v>
      </c>
      <c r="H445" s="12"/>
      <c r="I445" s="12"/>
      <c r="J445" s="17" t="str">
        <f t="shared" si="185"/>
        <v/>
      </c>
      <c r="K445" s="15" t="str">
        <f t="shared" si="186"/>
        <v/>
      </c>
      <c r="L445" s="15" t="str">
        <f t="shared" si="187"/>
        <v xml:space="preserve"> </v>
      </c>
      <c r="M445" s="17"/>
      <c r="N445" s="15" t="str">
        <f t="shared" si="188"/>
        <v xml:space="preserve"> </v>
      </c>
      <c r="O445" s="15" t="str">
        <f t="shared" si="189"/>
        <v xml:space="preserve"> </v>
      </c>
      <c r="P445" s="12"/>
      <c r="Q445" s="12"/>
      <c r="R445" s="17" t="str">
        <f t="shared" si="204"/>
        <v/>
      </c>
      <c r="S445" s="15" t="str">
        <f t="shared" si="190"/>
        <v/>
      </c>
      <c r="T445" s="15" t="str">
        <f t="shared" si="191"/>
        <v xml:space="preserve"> </v>
      </c>
      <c r="U445" s="12"/>
      <c r="V445" s="12"/>
      <c r="W445" s="17" t="str">
        <f t="shared" si="192"/>
        <v/>
      </c>
      <c r="X445" s="15" t="str">
        <f t="shared" si="193"/>
        <v/>
      </c>
      <c r="Y445" s="15" t="str">
        <f t="shared" si="194"/>
        <v xml:space="preserve"> </v>
      </c>
      <c r="Z445" s="20"/>
      <c r="AA445" s="15" t="str">
        <f t="shared" si="195"/>
        <v xml:space="preserve"> </v>
      </c>
      <c r="AB445" s="15" t="str">
        <f t="shared" si="196"/>
        <v xml:space="preserve"> </v>
      </c>
      <c r="AC445" s="20"/>
      <c r="AD445" s="15" t="str">
        <f t="shared" si="197"/>
        <v xml:space="preserve"> </v>
      </c>
      <c r="AE445" s="15" t="str">
        <f t="shared" si="198"/>
        <v xml:space="preserve"> </v>
      </c>
      <c r="AF445" s="20"/>
      <c r="AG445" s="15" t="str">
        <f t="shared" si="199"/>
        <v xml:space="preserve"> </v>
      </c>
      <c r="AH445" s="15" t="str">
        <f t="shared" si="200"/>
        <v xml:space="preserve"> </v>
      </c>
      <c r="AI445" s="12"/>
      <c r="AJ445" s="15" t="str">
        <f t="shared" si="182"/>
        <v xml:space="preserve"> </v>
      </c>
      <c r="AK445" s="15" t="str">
        <f t="shared" si="205"/>
        <v xml:space="preserve"> </v>
      </c>
      <c r="AL445" s="17"/>
      <c r="AM445" s="15" t="str">
        <f t="shared" si="201"/>
        <v xml:space="preserve"> </v>
      </c>
      <c r="AN445" s="15" t="str">
        <f t="shared" si="202"/>
        <v xml:space="preserve"> </v>
      </c>
      <c r="AO445" s="21"/>
      <c r="AP445" s="22"/>
      <c r="AQ445" s="22"/>
      <c r="AR445" s="24" t="str">
        <f t="shared" si="203"/>
        <v xml:space="preserve"> </v>
      </c>
      <c r="AS445" s="2"/>
    </row>
    <row r="446" spans="1:45">
      <c r="A446" s="12">
        <v>428</v>
      </c>
      <c r="B446" s="89"/>
      <c r="C446" s="90"/>
      <c r="D446" s="91"/>
      <c r="E446" s="12"/>
      <c r="F446" s="15" t="str">
        <f t="shared" si="183"/>
        <v xml:space="preserve"> </v>
      </c>
      <c r="G446" s="15" t="str">
        <f t="shared" si="184"/>
        <v xml:space="preserve"> </v>
      </c>
      <c r="H446" s="12"/>
      <c r="I446" s="12"/>
      <c r="J446" s="17" t="str">
        <f t="shared" si="185"/>
        <v/>
      </c>
      <c r="K446" s="15" t="str">
        <f t="shared" si="186"/>
        <v/>
      </c>
      <c r="L446" s="15" t="str">
        <f t="shared" si="187"/>
        <v xml:space="preserve"> </v>
      </c>
      <c r="M446" s="17"/>
      <c r="N446" s="15" t="str">
        <f t="shared" si="188"/>
        <v xml:space="preserve"> </v>
      </c>
      <c r="O446" s="15" t="str">
        <f t="shared" si="189"/>
        <v xml:space="preserve"> </v>
      </c>
      <c r="P446" s="12"/>
      <c r="Q446" s="12"/>
      <c r="R446" s="17" t="str">
        <f t="shared" si="204"/>
        <v/>
      </c>
      <c r="S446" s="15" t="str">
        <f t="shared" si="190"/>
        <v/>
      </c>
      <c r="T446" s="15" t="str">
        <f t="shared" si="191"/>
        <v xml:space="preserve"> </v>
      </c>
      <c r="U446" s="12"/>
      <c r="V446" s="12"/>
      <c r="W446" s="17" t="str">
        <f t="shared" si="192"/>
        <v/>
      </c>
      <c r="X446" s="15" t="str">
        <f t="shared" si="193"/>
        <v/>
      </c>
      <c r="Y446" s="15" t="str">
        <f t="shared" si="194"/>
        <v xml:space="preserve"> </v>
      </c>
      <c r="Z446" s="20"/>
      <c r="AA446" s="15" t="str">
        <f t="shared" si="195"/>
        <v xml:space="preserve"> </v>
      </c>
      <c r="AB446" s="15" t="str">
        <f t="shared" si="196"/>
        <v xml:space="preserve"> </v>
      </c>
      <c r="AC446" s="20"/>
      <c r="AD446" s="15" t="str">
        <f t="shared" si="197"/>
        <v xml:space="preserve"> </v>
      </c>
      <c r="AE446" s="15" t="str">
        <f t="shared" si="198"/>
        <v xml:space="preserve"> </v>
      </c>
      <c r="AF446" s="20"/>
      <c r="AG446" s="15" t="str">
        <f t="shared" si="199"/>
        <v xml:space="preserve"> </v>
      </c>
      <c r="AH446" s="15" t="str">
        <f t="shared" si="200"/>
        <v xml:space="preserve"> </v>
      </c>
      <c r="AI446" s="12"/>
      <c r="AJ446" s="15" t="str">
        <f t="shared" si="182"/>
        <v xml:space="preserve"> </v>
      </c>
      <c r="AK446" s="15" t="str">
        <f t="shared" si="205"/>
        <v xml:space="preserve"> </v>
      </c>
      <c r="AL446" s="17"/>
      <c r="AM446" s="15" t="str">
        <f t="shared" si="201"/>
        <v xml:space="preserve"> </v>
      </c>
      <c r="AN446" s="15" t="str">
        <f t="shared" si="202"/>
        <v xml:space="preserve"> </v>
      </c>
      <c r="AO446" s="21"/>
      <c r="AP446" s="22"/>
      <c r="AQ446" s="22"/>
      <c r="AR446" s="24" t="str">
        <f t="shared" si="203"/>
        <v xml:space="preserve"> </v>
      </c>
      <c r="AS446" s="2"/>
    </row>
    <row r="447" spans="1:45">
      <c r="A447" s="45">
        <v>429</v>
      </c>
      <c r="B447" s="89"/>
      <c r="C447" s="90"/>
      <c r="D447" s="91"/>
      <c r="E447" s="12"/>
      <c r="F447" s="15" t="str">
        <f t="shared" si="183"/>
        <v xml:space="preserve"> </v>
      </c>
      <c r="G447" s="15" t="str">
        <f t="shared" si="184"/>
        <v xml:space="preserve"> </v>
      </c>
      <c r="H447" s="12"/>
      <c r="I447" s="12"/>
      <c r="J447" s="17" t="str">
        <f t="shared" si="185"/>
        <v/>
      </c>
      <c r="K447" s="15" t="str">
        <f t="shared" si="186"/>
        <v/>
      </c>
      <c r="L447" s="15" t="str">
        <f t="shared" si="187"/>
        <v xml:space="preserve"> </v>
      </c>
      <c r="M447" s="17"/>
      <c r="N447" s="15" t="str">
        <f t="shared" si="188"/>
        <v xml:space="preserve"> </v>
      </c>
      <c r="O447" s="15" t="str">
        <f t="shared" si="189"/>
        <v xml:space="preserve"> </v>
      </c>
      <c r="P447" s="12"/>
      <c r="Q447" s="12"/>
      <c r="R447" s="17" t="str">
        <f t="shared" si="204"/>
        <v/>
      </c>
      <c r="S447" s="15" t="str">
        <f t="shared" si="190"/>
        <v/>
      </c>
      <c r="T447" s="15" t="str">
        <f t="shared" si="191"/>
        <v xml:space="preserve"> </v>
      </c>
      <c r="U447" s="12"/>
      <c r="V447" s="12"/>
      <c r="W447" s="17" t="str">
        <f t="shared" si="192"/>
        <v/>
      </c>
      <c r="X447" s="15" t="str">
        <f t="shared" si="193"/>
        <v/>
      </c>
      <c r="Y447" s="15" t="str">
        <f t="shared" si="194"/>
        <v xml:space="preserve"> </v>
      </c>
      <c r="Z447" s="20"/>
      <c r="AA447" s="15" t="str">
        <f t="shared" si="195"/>
        <v xml:space="preserve"> </v>
      </c>
      <c r="AB447" s="15" t="str">
        <f t="shared" si="196"/>
        <v xml:space="preserve"> </v>
      </c>
      <c r="AC447" s="20"/>
      <c r="AD447" s="15" t="str">
        <f t="shared" si="197"/>
        <v xml:space="preserve"> </v>
      </c>
      <c r="AE447" s="15" t="str">
        <f t="shared" si="198"/>
        <v xml:space="preserve"> </v>
      </c>
      <c r="AF447" s="20"/>
      <c r="AG447" s="15" t="str">
        <f t="shared" si="199"/>
        <v xml:space="preserve"> </v>
      </c>
      <c r="AH447" s="15" t="str">
        <f t="shared" si="200"/>
        <v xml:space="preserve"> </v>
      </c>
      <c r="AI447" s="12"/>
      <c r="AJ447" s="15" t="str">
        <f t="shared" si="182"/>
        <v xml:space="preserve"> </v>
      </c>
      <c r="AK447" s="15" t="str">
        <f t="shared" si="205"/>
        <v xml:space="preserve"> </v>
      </c>
      <c r="AL447" s="17"/>
      <c r="AM447" s="15" t="str">
        <f t="shared" si="201"/>
        <v xml:space="preserve"> </v>
      </c>
      <c r="AN447" s="15" t="str">
        <f t="shared" si="202"/>
        <v xml:space="preserve"> </v>
      </c>
      <c r="AO447" s="21"/>
      <c r="AP447" s="22"/>
      <c r="AQ447" s="22"/>
      <c r="AR447" s="24" t="str">
        <f t="shared" si="203"/>
        <v xml:space="preserve"> </v>
      </c>
      <c r="AS447" s="2"/>
    </row>
    <row r="448" spans="1:45">
      <c r="A448" s="12">
        <v>430</v>
      </c>
      <c r="B448" s="89"/>
      <c r="C448" s="90"/>
      <c r="D448" s="91"/>
      <c r="E448" s="12"/>
      <c r="F448" s="15" t="str">
        <f t="shared" si="183"/>
        <v xml:space="preserve"> </v>
      </c>
      <c r="G448" s="15" t="str">
        <f t="shared" si="184"/>
        <v xml:space="preserve"> </v>
      </c>
      <c r="H448" s="12"/>
      <c r="I448" s="12"/>
      <c r="J448" s="17" t="str">
        <f t="shared" si="185"/>
        <v/>
      </c>
      <c r="K448" s="15" t="str">
        <f t="shared" si="186"/>
        <v/>
      </c>
      <c r="L448" s="15" t="str">
        <f t="shared" si="187"/>
        <v xml:space="preserve"> </v>
      </c>
      <c r="M448" s="17"/>
      <c r="N448" s="15" t="str">
        <f t="shared" si="188"/>
        <v xml:space="preserve"> </v>
      </c>
      <c r="O448" s="15" t="str">
        <f t="shared" si="189"/>
        <v xml:space="preserve"> </v>
      </c>
      <c r="P448" s="12"/>
      <c r="Q448" s="12"/>
      <c r="R448" s="17" t="str">
        <f t="shared" si="204"/>
        <v/>
      </c>
      <c r="S448" s="15" t="str">
        <f t="shared" si="190"/>
        <v/>
      </c>
      <c r="T448" s="15" t="str">
        <f t="shared" si="191"/>
        <v xml:space="preserve"> </v>
      </c>
      <c r="U448" s="12"/>
      <c r="V448" s="12"/>
      <c r="W448" s="17" t="str">
        <f t="shared" si="192"/>
        <v/>
      </c>
      <c r="X448" s="15" t="str">
        <f t="shared" si="193"/>
        <v/>
      </c>
      <c r="Y448" s="15" t="str">
        <f t="shared" si="194"/>
        <v xml:space="preserve"> </v>
      </c>
      <c r="Z448" s="20"/>
      <c r="AA448" s="15" t="str">
        <f t="shared" si="195"/>
        <v xml:space="preserve"> </v>
      </c>
      <c r="AB448" s="15" t="str">
        <f t="shared" si="196"/>
        <v xml:space="preserve"> </v>
      </c>
      <c r="AC448" s="20"/>
      <c r="AD448" s="15" t="str">
        <f t="shared" si="197"/>
        <v xml:space="preserve"> </v>
      </c>
      <c r="AE448" s="15" t="str">
        <f t="shared" si="198"/>
        <v xml:space="preserve"> </v>
      </c>
      <c r="AF448" s="20"/>
      <c r="AG448" s="15" t="str">
        <f t="shared" si="199"/>
        <v xml:space="preserve"> </v>
      </c>
      <c r="AH448" s="15" t="str">
        <f t="shared" si="200"/>
        <v xml:space="preserve"> </v>
      </c>
      <c r="AI448" s="12"/>
      <c r="AJ448" s="15" t="str">
        <f t="shared" si="182"/>
        <v xml:space="preserve"> </v>
      </c>
      <c r="AK448" s="15" t="str">
        <f t="shared" si="205"/>
        <v xml:space="preserve"> </v>
      </c>
      <c r="AL448" s="17"/>
      <c r="AM448" s="15" t="str">
        <f t="shared" si="201"/>
        <v xml:space="preserve"> </v>
      </c>
      <c r="AN448" s="15" t="str">
        <f t="shared" si="202"/>
        <v xml:space="preserve"> </v>
      </c>
      <c r="AO448" s="21"/>
      <c r="AP448" s="22"/>
      <c r="AQ448" s="22"/>
      <c r="AR448" s="24" t="str">
        <f t="shared" si="203"/>
        <v xml:space="preserve"> </v>
      </c>
      <c r="AS448" s="2"/>
    </row>
    <row r="449" spans="1:45">
      <c r="A449" s="45">
        <v>431</v>
      </c>
      <c r="B449" s="89"/>
      <c r="C449" s="90"/>
      <c r="D449" s="91"/>
      <c r="E449" s="12"/>
      <c r="F449" s="15" t="str">
        <f t="shared" si="183"/>
        <v xml:space="preserve"> </v>
      </c>
      <c r="G449" s="15" t="str">
        <f t="shared" si="184"/>
        <v xml:space="preserve"> </v>
      </c>
      <c r="H449" s="12"/>
      <c r="I449" s="12"/>
      <c r="J449" s="17" t="str">
        <f t="shared" si="185"/>
        <v/>
      </c>
      <c r="K449" s="15" t="str">
        <f t="shared" si="186"/>
        <v/>
      </c>
      <c r="L449" s="15" t="str">
        <f t="shared" si="187"/>
        <v xml:space="preserve"> </v>
      </c>
      <c r="M449" s="17"/>
      <c r="N449" s="15" t="str">
        <f t="shared" si="188"/>
        <v xml:space="preserve"> </v>
      </c>
      <c r="O449" s="15" t="str">
        <f t="shared" si="189"/>
        <v xml:space="preserve"> </v>
      </c>
      <c r="P449" s="12"/>
      <c r="Q449" s="12"/>
      <c r="R449" s="17" t="str">
        <f t="shared" si="204"/>
        <v/>
      </c>
      <c r="S449" s="15" t="str">
        <f t="shared" si="190"/>
        <v/>
      </c>
      <c r="T449" s="15" t="str">
        <f t="shared" si="191"/>
        <v xml:space="preserve"> </v>
      </c>
      <c r="U449" s="12"/>
      <c r="V449" s="12"/>
      <c r="W449" s="17" t="str">
        <f t="shared" si="192"/>
        <v/>
      </c>
      <c r="X449" s="15" t="str">
        <f t="shared" si="193"/>
        <v/>
      </c>
      <c r="Y449" s="15" t="str">
        <f t="shared" si="194"/>
        <v xml:space="preserve"> </v>
      </c>
      <c r="Z449" s="20"/>
      <c r="AA449" s="15" t="str">
        <f t="shared" si="195"/>
        <v xml:space="preserve"> </v>
      </c>
      <c r="AB449" s="15" t="str">
        <f t="shared" si="196"/>
        <v xml:space="preserve"> </v>
      </c>
      <c r="AC449" s="20"/>
      <c r="AD449" s="15" t="str">
        <f t="shared" si="197"/>
        <v xml:space="preserve"> </v>
      </c>
      <c r="AE449" s="15" t="str">
        <f t="shared" si="198"/>
        <v xml:space="preserve"> </v>
      </c>
      <c r="AF449" s="20"/>
      <c r="AG449" s="15" t="str">
        <f t="shared" si="199"/>
        <v xml:space="preserve"> </v>
      </c>
      <c r="AH449" s="15" t="str">
        <f t="shared" si="200"/>
        <v xml:space="preserve"> </v>
      </c>
      <c r="AI449" s="12"/>
      <c r="AJ449" s="15" t="str">
        <f t="shared" si="182"/>
        <v xml:space="preserve"> </v>
      </c>
      <c r="AK449" s="15" t="str">
        <f t="shared" si="205"/>
        <v xml:space="preserve"> </v>
      </c>
      <c r="AL449" s="17"/>
      <c r="AM449" s="15" t="str">
        <f t="shared" si="201"/>
        <v xml:space="preserve"> </v>
      </c>
      <c r="AN449" s="15" t="str">
        <f t="shared" si="202"/>
        <v xml:space="preserve"> </v>
      </c>
      <c r="AO449" s="21"/>
      <c r="AP449" s="22"/>
      <c r="AQ449" s="22"/>
      <c r="AR449" s="24" t="str">
        <f t="shared" si="203"/>
        <v xml:space="preserve"> </v>
      </c>
      <c r="AS449" s="2"/>
    </row>
    <row r="450" spans="1:45">
      <c r="A450" s="12">
        <v>432</v>
      </c>
      <c r="B450" s="89"/>
      <c r="C450" s="90"/>
      <c r="D450" s="91"/>
      <c r="E450" s="12"/>
      <c r="F450" s="15" t="str">
        <f t="shared" si="183"/>
        <v xml:space="preserve"> </v>
      </c>
      <c r="G450" s="15" t="str">
        <f t="shared" si="184"/>
        <v xml:space="preserve"> </v>
      </c>
      <c r="H450" s="12"/>
      <c r="I450" s="12"/>
      <c r="J450" s="17" t="str">
        <f t="shared" si="185"/>
        <v/>
      </c>
      <c r="K450" s="15" t="str">
        <f t="shared" si="186"/>
        <v/>
      </c>
      <c r="L450" s="15" t="str">
        <f t="shared" si="187"/>
        <v xml:space="preserve"> </v>
      </c>
      <c r="M450" s="17"/>
      <c r="N450" s="15" t="str">
        <f t="shared" si="188"/>
        <v xml:space="preserve"> </v>
      </c>
      <c r="O450" s="15" t="str">
        <f t="shared" si="189"/>
        <v xml:space="preserve"> </v>
      </c>
      <c r="P450" s="12"/>
      <c r="Q450" s="12"/>
      <c r="R450" s="17" t="str">
        <f t="shared" si="204"/>
        <v/>
      </c>
      <c r="S450" s="15" t="str">
        <f t="shared" si="190"/>
        <v/>
      </c>
      <c r="T450" s="15" t="str">
        <f t="shared" si="191"/>
        <v xml:space="preserve"> </v>
      </c>
      <c r="U450" s="12"/>
      <c r="V450" s="12"/>
      <c r="W450" s="17" t="str">
        <f t="shared" si="192"/>
        <v/>
      </c>
      <c r="X450" s="15" t="str">
        <f t="shared" si="193"/>
        <v/>
      </c>
      <c r="Y450" s="15" t="str">
        <f t="shared" si="194"/>
        <v xml:space="preserve"> </v>
      </c>
      <c r="Z450" s="20"/>
      <c r="AA450" s="15" t="str">
        <f t="shared" si="195"/>
        <v xml:space="preserve"> </v>
      </c>
      <c r="AB450" s="15" t="str">
        <f t="shared" si="196"/>
        <v xml:space="preserve"> </v>
      </c>
      <c r="AC450" s="20"/>
      <c r="AD450" s="15" t="str">
        <f t="shared" si="197"/>
        <v xml:space="preserve"> </v>
      </c>
      <c r="AE450" s="15" t="str">
        <f t="shared" si="198"/>
        <v xml:space="preserve"> </v>
      </c>
      <c r="AF450" s="20"/>
      <c r="AG450" s="15" t="str">
        <f t="shared" si="199"/>
        <v xml:space="preserve"> </v>
      </c>
      <c r="AH450" s="15" t="str">
        <f t="shared" si="200"/>
        <v xml:space="preserve"> </v>
      </c>
      <c r="AI450" s="12"/>
      <c r="AJ450" s="15" t="str">
        <f t="shared" si="182"/>
        <v xml:space="preserve"> </v>
      </c>
      <c r="AK450" s="15" t="str">
        <f t="shared" si="205"/>
        <v xml:space="preserve"> </v>
      </c>
      <c r="AL450" s="17"/>
      <c r="AM450" s="15" t="str">
        <f t="shared" si="201"/>
        <v xml:space="preserve"> </v>
      </c>
      <c r="AN450" s="15" t="str">
        <f t="shared" si="202"/>
        <v xml:space="preserve"> </v>
      </c>
      <c r="AO450" s="21"/>
      <c r="AP450" s="22"/>
      <c r="AQ450" s="22"/>
      <c r="AR450" s="24" t="str">
        <f t="shared" si="203"/>
        <v xml:space="preserve"> </v>
      </c>
      <c r="AS450" s="2"/>
    </row>
    <row r="451" spans="1:45">
      <c r="A451" s="45">
        <v>433</v>
      </c>
      <c r="B451" s="89"/>
      <c r="C451" s="90"/>
      <c r="D451" s="91"/>
      <c r="E451" s="12"/>
      <c r="F451" s="15" t="str">
        <f t="shared" si="183"/>
        <v xml:space="preserve"> </v>
      </c>
      <c r="G451" s="15" t="str">
        <f t="shared" si="184"/>
        <v xml:space="preserve"> </v>
      </c>
      <c r="H451" s="12"/>
      <c r="I451" s="12"/>
      <c r="J451" s="17" t="str">
        <f t="shared" si="185"/>
        <v/>
      </c>
      <c r="K451" s="15" t="str">
        <f t="shared" si="186"/>
        <v/>
      </c>
      <c r="L451" s="15" t="str">
        <f t="shared" si="187"/>
        <v xml:space="preserve"> </v>
      </c>
      <c r="M451" s="17"/>
      <c r="N451" s="15" t="str">
        <f t="shared" si="188"/>
        <v xml:space="preserve"> </v>
      </c>
      <c r="O451" s="15" t="str">
        <f t="shared" si="189"/>
        <v xml:space="preserve"> </v>
      </c>
      <c r="P451" s="12"/>
      <c r="Q451" s="12"/>
      <c r="R451" s="17" t="str">
        <f t="shared" si="204"/>
        <v/>
      </c>
      <c r="S451" s="15" t="str">
        <f t="shared" si="190"/>
        <v/>
      </c>
      <c r="T451" s="15" t="str">
        <f t="shared" si="191"/>
        <v xml:space="preserve"> </v>
      </c>
      <c r="U451" s="12"/>
      <c r="V451" s="12"/>
      <c r="W451" s="17" t="str">
        <f t="shared" si="192"/>
        <v/>
      </c>
      <c r="X451" s="15" t="str">
        <f t="shared" si="193"/>
        <v/>
      </c>
      <c r="Y451" s="15" t="str">
        <f t="shared" si="194"/>
        <v xml:space="preserve"> </v>
      </c>
      <c r="Z451" s="20"/>
      <c r="AA451" s="15" t="str">
        <f t="shared" si="195"/>
        <v xml:space="preserve"> </v>
      </c>
      <c r="AB451" s="15" t="str">
        <f t="shared" si="196"/>
        <v xml:space="preserve"> </v>
      </c>
      <c r="AC451" s="20"/>
      <c r="AD451" s="15" t="str">
        <f t="shared" si="197"/>
        <v xml:space="preserve"> </v>
      </c>
      <c r="AE451" s="15" t="str">
        <f t="shared" si="198"/>
        <v xml:space="preserve"> </v>
      </c>
      <c r="AF451" s="20"/>
      <c r="AG451" s="15" t="str">
        <f t="shared" si="199"/>
        <v xml:space="preserve"> </v>
      </c>
      <c r="AH451" s="15" t="str">
        <f t="shared" si="200"/>
        <v xml:space="preserve"> </v>
      </c>
      <c r="AI451" s="12"/>
      <c r="AJ451" s="15" t="str">
        <f t="shared" si="182"/>
        <v xml:space="preserve"> </v>
      </c>
      <c r="AK451" s="15" t="str">
        <f t="shared" si="205"/>
        <v xml:space="preserve"> </v>
      </c>
      <c r="AL451" s="17"/>
      <c r="AM451" s="15" t="str">
        <f t="shared" si="201"/>
        <v xml:space="preserve"> </v>
      </c>
      <c r="AN451" s="15" t="str">
        <f t="shared" si="202"/>
        <v xml:space="preserve"> </v>
      </c>
      <c r="AO451" s="21"/>
      <c r="AP451" s="22"/>
      <c r="AQ451" s="22"/>
      <c r="AR451" s="24" t="str">
        <f t="shared" si="203"/>
        <v xml:space="preserve"> </v>
      </c>
      <c r="AS451" s="2"/>
    </row>
    <row r="452" spans="1:45">
      <c r="A452" s="12">
        <v>434</v>
      </c>
      <c r="B452" s="89"/>
      <c r="C452" s="90"/>
      <c r="D452" s="91"/>
      <c r="E452" s="12"/>
      <c r="F452" s="15" t="str">
        <f t="shared" si="183"/>
        <v xml:space="preserve"> </v>
      </c>
      <c r="G452" s="15" t="str">
        <f t="shared" si="184"/>
        <v xml:space="preserve"> </v>
      </c>
      <c r="H452" s="12"/>
      <c r="I452" s="12"/>
      <c r="J452" s="17" t="str">
        <f t="shared" si="185"/>
        <v/>
      </c>
      <c r="K452" s="15" t="str">
        <f t="shared" si="186"/>
        <v/>
      </c>
      <c r="L452" s="15" t="str">
        <f t="shared" si="187"/>
        <v xml:space="preserve"> </v>
      </c>
      <c r="M452" s="17"/>
      <c r="N452" s="15" t="str">
        <f t="shared" si="188"/>
        <v xml:space="preserve"> </v>
      </c>
      <c r="O452" s="15" t="str">
        <f t="shared" si="189"/>
        <v xml:space="preserve"> </v>
      </c>
      <c r="P452" s="12"/>
      <c r="Q452" s="12"/>
      <c r="R452" s="17" t="str">
        <f t="shared" si="204"/>
        <v/>
      </c>
      <c r="S452" s="15" t="str">
        <f t="shared" si="190"/>
        <v/>
      </c>
      <c r="T452" s="15" t="str">
        <f t="shared" si="191"/>
        <v xml:space="preserve"> </v>
      </c>
      <c r="U452" s="12"/>
      <c r="V452" s="12"/>
      <c r="W452" s="17" t="str">
        <f t="shared" si="192"/>
        <v/>
      </c>
      <c r="X452" s="15" t="str">
        <f t="shared" si="193"/>
        <v/>
      </c>
      <c r="Y452" s="15" t="str">
        <f t="shared" si="194"/>
        <v xml:space="preserve"> </v>
      </c>
      <c r="Z452" s="20"/>
      <c r="AA452" s="15" t="str">
        <f t="shared" si="195"/>
        <v xml:space="preserve"> </v>
      </c>
      <c r="AB452" s="15" t="str">
        <f t="shared" si="196"/>
        <v xml:space="preserve"> </v>
      </c>
      <c r="AC452" s="20"/>
      <c r="AD452" s="15" t="str">
        <f t="shared" si="197"/>
        <v xml:space="preserve"> </v>
      </c>
      <c r="AE452" s="15" t="str">
        <f t="shared" si="198"/>
        <v xml:space="preserve"> </v>
      </c>
      <c r="AF452" s="20"/>
      <c r="AG452" s="15" t="str">
        <f t="shared" si="199"/>
        <v xml:space="preserve"> </v>
      </c>
      <c r="AH452" s="15" t="str">
        <f t="shared" si="200"/>
        <v xml:space="preserve"> </v>
      </c>
      <c r="AI452" s="12"/>
      <c r="AJ452" s="15" t="str">
        <f t="shared" si="182"/>
        <v xml:space="preserve"> </v>
      </c>
      <c r="AK452" s="15" t="str">
        <f t="shared" si="205"/>
        <v xml:space="preserve"> </v>
      </c>
      <c r="AL452" s="17"/>
      <c r="AM452" s="15" t="str">
        <f t="shared" si="201"/>
        <v xml:space="preserve"> </v>
      </c>
      <c r="AN452" s="15" t="str">
        <f t="shared" si="202"/>
        <v xml:space="preserve"> </v>
      </c>
      <c r="AO452" s="21"/>
      <c r="AP452" s="22"/>
      <c r="AQ452" s="22"/>
      <c r="AR452" s="24" t="str">
        <f t="shared" si="203"/>
        <v xml:space="preserve"> </v>
      </c>
      <c r="AS452" s="2"/>
    </row>
    <row r="453" spans="1:45">
      <c r="A453" s="45">
        <v>435</v>
      </c>
      <c r="B453" s="89"/>
      <c r="C453" s="90"/>
      <c r="D453" s="91"/>
      <c r="E453" s="12"/>
      <c r="F453" s="15" t="str">
        <f t="shared" si="183"/>
        <v xml:space="preserve"> </v>
      </c>
      <c r="G453" s="15" t="str">
        <f t="shared" si="184"/>
        <v xml:space="preserve"> </v>
      </c>
      <c r="H453" s="12"/>
      <c r="I453" s="12"/>
      <c r="J453" s="17" t="str">
        <f t="shared" si="185"/>
        <v/>
      </c>
      <c r="K453" s="15" t="str">
        <f t="shared" si="186"/>
        <v/>
      </c>
      <c r="L453" s="15" t="str">
        <f t="shared" si="187"/>
        <v xml:space="preserve"> </v>
      </c>
      <c r="M453" s="17"/>
      <c r="N453" s="15" t="str">
        <f t="shared" si="188"/>
        <v xml:space="preserve"> </v>
      </c>
      <c r="O453" s="15" t="str">
        <f t="shared" si="189"/>
        <v xml:space="preserve"> </v>
      </c>
      <c r="P453" s="12"/>
      <c r="Q453" s="12"/>
      <c r="R453" s="17" t="str">
        <f t="shared" si="204"/>
        <v/>
      </c>
      <c r="S453" s="15" t="str">
        <f t="shared" si="190"/>
        <v/>
      </c>
      <c r="T453" s="15" t="str">
        <f t="shared" si="191"/>
        <v xml:space="preserve"> </v>
      </c>
      <c r="U453" s="12"/>
      <c r="V453" s="12"/>
      <c r="W453" s="17" t="str">
        <f t="shared" si="192"/>
        <v/>
      </c>
      <c r="X453" s="15" t="str">
        <f t="shared" si="193"/>
        <v/>
      </c>
      <c r="Y453" s="15" t="str">
        <f t="shared" si="194"/>
        <v xml:space="preserve"> </v>
      </c>
      <c r="Z453" s="20"/>
      <c r="AA453" s="15" t="str">
        <f t="shared" si="195"/>
        <v xml:space="preserve"> </v>
      </c>
      <c r="AB453" s="15" t="str">
        <f t="shared" si="196"/>
        <v xml:space="preserve"> </v>
      </c>
      <c r="AC453" s="20"/>
      <c r="AD453" s="15" t="str">
        <f t="shared" si="197"/>
        <v xml:space="preserve"> </v>
      </c>
      <c r="AE453" s="15" t="str">
        <f t="shared" si="198"/>
        <v xml:space="preserve"> </v>
      </c>
      <c r="AF453" s="20"/>
      <c r="AG453" s="15" t="str">
        <f t="shared" si="199"/>
        <v xml:space="preserve"> </v>
      </c>
      <c r="AH453" s="15" t="str">
        <f t="shared" si="200"/>
        <v xml:space="preserve"> </v>
      </c>
      <c r="AI453" s="12"/>
      <c r="AJ453" s="15" t="str">
        <f t="shared" si="182"/>
        <v xml:space="preserve"> </v>
      </c>
      <c r="AK453" s="15" t="str">
        <f t="shared" si="205"/>
        <v xml:space="preserve"> </v>
      </c>
      <c r="AL453" s="17"/>
      <c r="AM453" s="15" t="str">
        <f t="shared" si="201"/>
        <v xml:space="preserve"> </v>
      </c>
      <c r="AN453" s="15" t="str">
        <f t="shared" si="202"/>
        <v xml:space="preserve"> </v>
      </c>
      <c r="AO453" s="21"/>
      <c r="AP453" s="22"/>
      <c r="AQ453" s="22"/>
      <c r="AR453" s="24" t="str">
        <f t="shared" si="203"/>
        <v xml:space="preserve"> </v>
      </c>
      <c r="AS453" s="2"/>
    </row>
    <row r="454" spans="1:45">
      <c r="A454" s="12">
        <v>436</v>
      </c>
      <c r="B454" s="89"/>
      <c r="C454" s="90"/>
      <c r="D454" s="91"/>
      <c r="E454" s="12"/>
      <c r="F454" s="15" t="str">
        <f t="shared" si="183"/>
        <v xml:space="preserve"> </v>
      </c>
      <c r="G454" s="15" t="str">
        <f t="shared" si="184"/>
        <v xml:space="preserve"> </v>
      </c>
      <c r="H454" s="12"/>
      <c r="I454" s="12"/>
      <c r="J454" s="17" t="str">
        <f t="shared" si="185"/>
        <v/>
      </c>
      <c r="K454" s="15" t="str">
        <f t="shared" si="186"/>
        <v/>
      </c>
      <c r="L454" s="15" t="str">
        <f t="shared" si="187"/>
        <v xml:space="preserve"> </v>
      </c>
      <c r="M454" s="17"/>
      <c r="N454" s="15" t="str">
        <f t="shared" si="188"/>
        <v xml:space="preserve"> </v>
      </c>
      <c r="O454" s="15" t="str">
        <f t="shared" si="189"/>
        <v xml:space="preserve"> </v>
      </c>
      <c r="P454" s="12"/>
      <c r="Q454" s="12"/>
      <c r="R454" s="17" t="str">
        <f t="shared" si="204"/>
        <v/>
      </c>
      <c r="S454" s="15" t="str">
        <f t="shared" si="190"/>
        <v/>
      </c>
      <c r="T454" s="15" t="str">
        <f t="shared" si="191"/>
        <v xml:space="preserve"> </v>
      </c>
      <c r="U454" s="12"/>
      <c r="V454" s="12"/>
      <c r="W454" s="17" t="str">
        <f t="shared" si="192"/>
        <v/>
      </c>
      <c r="X454" s="15" t="str">
        <f t="shared" si="193"/>
        <v/>
      </c>
      <c r="Y454" s="15" t="str">
        <f t="shared" si="194"/>
        <v xml:space="preserve"> </v>
      </c>
      <c r="Z454" s="20"/>
      <c r="AA454" s="15" t="str">
        <f t="shared" si="195"/>
        <v xml:space="preserve"> </v>
      </c>
      <c r="AB454" s="15" t="str">
        <f t="shared" si="196"/>
        <v xml:space="preserve"> </v>
      </c>
      <c r="AC454" s="20"/>
      <c r="AD454" s="15" t="str">
        <f t="shared" si="197"/>
        <v xml:space="preserve"> </v>
      </c>
      <c r="AE454" s="15" t="str">
        <f t="shared" si="198"/>
        <v xml:space="preserve"> </v>
      </c>
      <c r="AF454" s="20"/>
      <c r="AG454" s="15" t="str">
        <f t="shared" si="199"/>
        <v xml:space="preserve"> </v>
      </c>
      <c r="AH454" s="15" t="str">
        <f t="shared" si="200"/>
        <v xml:space="preserve"> </v>
      </c>
      <c r="AI454" s="12"/>
      <c r="AJ454" s="15" t="str">
        <f t="shared" si="182"/>
        <v xml:space="preserve"> </v>
      </c>
      <c r="AK454" s="15" t="str">
        <f t="shared" si="205"/>
        <v xml:space="preserve"> </v>
      </c>
      <c r="AL454" s="17"/>
      <c r="AM454" s="15" t="str">
        <f t="shared" si="201"/>
        <v xml:space="preserve"> </v>
      </c>
      <c r="AN454" s="15" t="str">
        <f t="shared" si="202"/>
        <v xml:space="preserve"> </v>
      </c>
      <c r="AO454" s="21"/>
      <c r="AP454" s="22"/>
      <c r="AQ454" s="22"/>
      <c r="AR454" s="24" t="str">
        <f t="shared" si="203"/>
        <v xml:space="preserve"> </v>
      </c>
      <c r="AS454" s="2"/>
    </row>
    <row r="455" spans="1:45">
      <c r="A455" s="45">
        <v>437</v>
      </c>
      <c r="B455" s="89"/>
      <c r="C455" s="90"/>
      <c r="D455" s="91"/>
      <c r="E455" s="12"/>
      <c r="F455" s="15" t="str">
        <f t="shared" si="183"/>
        <v xml:space="preserve"> </v>
      </c>
      <c r="G455" s="15" t="str">
        <f t="shared" si="184"/>
        <v xml:space="preserve"> </v>
      </c>
      <c r="H455" s="12"/>
      <c r="I455" s="12"/>
      <c r="J455" s="17" t="str">
        <f t="shared" si="185"/>
        <v/>
      </c>
      <c r="K455" s="15" t="str">
        <f t="shared" si="186"/>
        <v/>
      </c>
      <c r="L455" s="15" t="str">
        <f t="shared" si="187"/>
        <v xml:space="preserve"> </v>
      </c>
      <c r="M455" s="17"/>
      <c r="N455" s="15" t="str">
        <f t="shared" si="188"/>
        <v xml:space="preserve"> </v>
      </c>
      <c r="O455" s="15" t="str">
        <f t="shared" si="189"/>
        <v xml:space="preserve"> </v>
      </c>
      <c r="P455" s="12"/>
      <c r="Q455" s="12"/>
      <c r="R455" s="17" t="str">
        <f t="shared" si="204"/>
        <v/>
      </c>
      <c r="S455" s="15" t="str">
        <f t="shared" si="190"/>
        <v/>
      </c>
      <c r="T455" s="15" t="str">
        <f t="shared" si="191"/>
        <v xml:space="preserve"> </v>
      </c>
      <c r="U455" s="12"/>
      <c r="V455" s="12"/>
      <c r="W455" s="17" t="str">
        <f t="shared" si="192"/>
        <v/>
      </c>
      <c r="X455" s="15" t="str">
        <f t="shared" si="193"/>
        <v/>
      </c>
      <c r="Y455" s="15" t="str">
        <f t="shared" si="194"/>
        <v xml:space="preserve"> </v>
      </c>
      <c r="Z455" s="20"/>
      <c r="AA455" s="15" t="str">
        <f t="shared" si="195"/>
        <v xml:space="preserve"> </v>
      </c>
      <c r="AB455" s="15" t="str">
        <f t="shared" si="196"/>
        <v xml:space="preserve"> </v>
      </c>
      <c r="AC455" s="20"/>
      <c r="AD455" s="15" t="str">
        <f t="shared" si="197"/>
        <v xml:space="preserve"> </v>
      </c>
      <c r="AE455" s="15" t="str">
        <f t="shared" si="198"/>
        <v xml:space="preserve"> </v>
      </c>
      <c r="AF455" s="20"/>
      <c r="AG455" s="15" t="str">
        <f t="shared" si="199"/>
        <v xml:space="preserve"> </v>
      </c>
      <c r="AH455" s="15" t="str">
        <f t="shared" si="200"/>
        <v xml:space="preserve"> </v>
      </c>
      <c r="AI455" s="12"/>
      <c r="AJ455" s="15" t="str">
        <f t="shared" si="182"/>
        <v xml:space="preserve"> </v>
      </c>
      <c r="AK455" s="15" t="str">
        <f t="shared" si="205"/>
        <v xml:space="preserve"> </v>
      </c>
      <c r="AL455" s="17"/>
      <c r="AM455" s="15" t="str">
        <f t="shared" si="201"/>
        <v xml:space="preserve"> </v>
      </c>
      <c r="AN455" s="15" t="str">
        <f t="shared" si="202"/>
        <v xml:space="preserve"> </v>
      </c>
      <c r="AO455" s="21"/>
      <c r="AP455" s="22"/>
      <c r="AQ455" s="22"/>
      <c r="AR455" s="24" t="str">
        <f t="shared" si="203"/>
        <v xml:space="preserve"> </v>
      </c>
      <c r="AS455" s="2"/>
    </row>
    <row r="456" spans="1:45">
      <c r="A456" s="12">
        <v>438</v>
      </c>
      <c r="B456" s="89"/>
      <c r="C456" s="90"/>
      <c r="D456" s="91"/>
      <c r="E456" s="12"/>
      <c r="F456" s="15" t="str">
        <f t="shared" si="183"/>
        <v xml:space="preserve"> </v>
      </c>
      <c r="G456" s="15" t="str">
        <f t="shared" si="184"/>
        <v xml:space="preserve"> </v>
      </c>
      <c r="H456" s="12"/>
      <c r="I456" s="12"/>
      <c r="J456" s="17" t="str">
        <f t="shared" si="185"/>
        <v/>
      </c>
      <c r="K456" s="15" t="str">
        <f t="shared" si="186"/>
        <v/>
      </c>
      <c r="L456" s="15" t="str">
        <f t="shared" si="187"/>
        <v xml:space="preserve"> </v>
      </c>
      <c r="M456" s="17"/>
      <c r="N456" s="15" t="str">
        <f t="shared" si="188"/>
        <v xml:space="preserve"> </v>
      </c>
      <c r="O456" s="15" t="str">
        <f t="shared" si="189"/>
        <v xml:space="preserve"> </v>
      </c>
      <c r="P456" s="12"/>
      <c r="Q456" s="12"/>
      <c r="R456" s="17" t="str">
        <f t="shared" si="204"/>
        <v/>
      </c>
      <c r="S456" s="15" t="str">
        <f t="shared" si="190"/>
        <v/>
      </c>
      <c r="T456" s="15" t="str">
        <f t="shared" si="191"/>
        <v xml:space="preserve"> </v>
      </c>
      <c r="U456" s="12"/>
      <c r="V456" s="12"/>
      <c r="W456" s="17" t="str">
        <f t="shared" si="192"/>
        <v/>
      </c>
      <c r="X456" s="15" t="str">
        <f t="shared" si="193"/>
        <v/>
      </c>
      <c r="Y456" s="15" t="str">
        <f t="shared" si="194"/>
        <v xml:space="preserve"> </v>
      </c>
      <c r="Z456" s="20"/>
      <c r="AA456" s="15" t="str">
        <f t="shared" si="195"/>
        <v xml:space="preserve"> </v>
      </c>
      <c r="AB456" s="15" t="str">
        <f t="shared" si="196"/>
        <v xml:space="preserve"> </v>
      </c>
      <c r="AC456" s="20"/>
      <c r="AD456" s="15" t="str">
        <f t="shared" si="197"/>
        <v xml:space="preserve"> </v>
      </c>
      <c r="AE456" s="15" t="str">
        <f t="shared" si="198"/>
        <v xml:space="preserve"> </v>
      </c>
      <c r="AF456" s="20"/>
      <c r="AG456" s="15" t="str">
        <f t="shared" si="199"/>
        <v xml:space="preserve"> </v>
      </c>
      <c r="AH456" s="15" t="str">
        <f t="shared" si="200"/>
        <v xml:space="preserve"> </v>
      </c>
      <c r="AI456" s="12"/>
      <c r="AJ456" s="15" t="str">
        <f t="shared" si="182"/>
        <v xml:space="preserve"> </v>
      </c>
      <c r="AK456" s="15" t="str">
        <f t="shared" si="205"/>
        <v xml:space="preserve"> </v>
      </c>
      <c r="AL456" s="17"/>
      <c r="AM456" s="15" t="str">
        <f t="shared" si="201"/>
        <v xml:space="preserve"> </v>
      </c>
      <c r="AN456" s="15" t="str">
        <f t="shared" si="202"/>
        <v xml:space="preserve"> </v>
      </c>
      <c r="AO456" s="21"/>
      <c r="AP456" s="22"/>
      <c r="AQ456" s="22"/>
      <c r="AR456" s="24" t="str">
        <f t="shared" si="203"/>
        <v xml:space="preserve"> </v>
      </c>
      <c r="AS456" s="2"/>
    </row>
    <row r="457" spans="1:45">
      <c r="A457" s="45">
        <v>439</v>
      </c>
      <c r="B457" s="89"/>
      <c r="C457" s="90"/>
      <c r="D457" s="91"/>
      <c r="E457" s="12"/>
      <c r="F457" s="15" t="str">
        <f t="shared" si="183"/>
        <v xml:space="preserve"> </v>
      </c>
      <c r="G457" s="15" t="str">
        <f t="shared" si="184"/>
        <v xml:space="preserve"> </v>
      </c>
      <c r="H457" s="12"/>
      <c r="I457" s="12"/>
      <c r="J457" s="17" t="str">
        <f t="shared" si="185"/>
        <v/>
      </c>
      <c r="K457" s="15" t="str">
        <f t="shared" si="186"/>
        <v/>
      </c>
      <c r="L457" s="15" t="str">
        <f t="shared" si="187"/>
        <v xml:space="preserve"> </v>
      </c>
      <c r="M457" s="17"/>
      <c r="N457" s="15" t="str">
        <f t="shared" si="188"/>
        <v xml:space="preserve"> </v>
      </c>
      <c r="O457" s="15" t="str">
        <f t="shared" si="189"/>
        <v xml:space="preserve"> </v>
      </c>
      <c r="P457" s="12"/>
      <c r="Q457" s="12"/>
      <c r="R457" s="17" t="str">
        <f t="shared" si="204"/>
        <v/>
      </c>
      <c r="S457" s="15" t="str">
        <f t="shared" si="190"/>
        <v/>
      </c>
      <c r="T457" s="15" t="str">
        <f t="shared" si="191"/>
        <v xml:space="preserve"> </v>
      </c>
      <c r="U457" s="12"/>
      <c r="V457" s="12"/>
      <c r="W457" s="17" t="str">
        <f t="shared" si="192"/>
        <v/>
      </c>
      <c r="X457" s="15" t="str">
        <f t="shared" si="193"/>
        <v/>
      </c>
      <c r="Y457" s="15" t="str">
        <f t="shared" si="194"/>
        <v xml:space="preserve"> </v>
      </c>
      <c r="Z457" s="20"/>
      <c r="AA457" s="15" t="str">
        <f t="shared" si="195"/>
        <v xml:space="preserve"> </v>
      </c>
      <c r="AB457" s="15" t="str">
        <f t="shared" si="196"/>
        <v xml:space="preserve"> </v>
      </c>
      <c r="AC457" s="20"/>
      <c r="AD457" s="15" t="str">
        <f t="shared" si="197"/>
        <v xml:space="preserve"> </v>
      </c>
      <c r="AE457" s="15" t="str">
        <f t="shared" si="198"/>
        <v xml:space="preserve"> </v>
      </c>
      <c r="AF457" s="20"/>
      <c r="AG457" s="15" t="str">
        <f t="shared" si="199"/>
        <v xml:space="preserve"> </v>
      </c>
      <c r="AH457" s="15" t="str">
        <f t="shared" si="200"/>
        <v xml:space="preserve"> </v>
      </c>
      <c r="AI457" s="12"/>
      <c r="AJ457" s="15" t="str">
        <f t="shared" si="182"/>
        <v xml:space="preserve"> </v>
      </c>
      <c r="AK457" s="15" t="str">
        <f t="shared" si="205"/>
        <v xml:space="preserve"> </v>
      </c>
      <c r="AL457" s="17"/>
      <c r="AM457" s="15" t="str">
        <f t="shared" si="201"/>
        <v xml:space="preserve"> </v>
      </c>
      <c r="AN457" s="15" t="str">
        <f t="shared" si="202"/>
        <v xml:space="preserve"> </v>
      </c>
      <c r="AO457" s="21"/>
      <c r="AP457" s="22"/>
      <c r="AQ457" s="22"/>
      <c r="AR457" s="24" t="str">
        <f t="shared" si="203"/>
        <v xml:space="preserve"> </v>
      </c>
      <c r="AS457" s="2"/>
    </row>
    <row r="458" spans="1:45">
      <c r="A458" s="12">
        <v>440</v>
      </c>
      <c r="B458" s="89"/>
      <c r="C458" s="90"/>
      <c r="D458" s="91"/>
      <c r="E458" s="12"/>
      <c r="F458" s="15" t="str">
        <f t="shared" si="183"/>
        <v xml:space="preserve"> </v>
      </c>
      <c r="G458" s="15" t="str">
        <f t="shared" si="184"/>
        <v xml:space="preserve"> </v>
      </c>
      <c r="H458" s="12"/>
      <c r="I458" s="12"/>
      <c r="J458" s="17" t="str">
        <f t="shared" si="185"/>
        <v/>
      </c>
      <c r="K458" s="15" t="str">
        <f t="shared" si="186"/>
        <v/>
      </c>
      <c r="L458" s="15" t="str">
        <f t="shared" si="187"/>
        <v xml:space="preserve"> </v>
      </c>
      <c r="M458" s="17"/>
      <c r="N458" s="15" t="str">
        <f t="shared" si="188"/>
        <v xml:space="preserve"> </v>
      </c>
      <c r="O458" s="15" t="str">
        <f t="shared" si="189"/>
        <v xml:space="preserve"> </v>
      </c>
      <c r="P458" s="12"/>
      <c r="Q458" s="12"/>
      <c r="R458" s="17" t="str">
        <f t="shared" si="204"/>
        <v/>
      </c>
      <c r="S458" s="15" t="str">
        <f t="shared" si="190"/>
        <v/>
      </c>
      <c r="T458" s="15" t="str">
        <f t="shared" si="191"/>
        <v xml:space="preserve"> </v>
      </c>
      <c r="U458" s="12"/>
      <c r="V458" s="12"/>
      <c r="W458" s="17" t="str">
        <f t="shared" si="192"/>
        <v/>
      </c>
      <c r="X458" s="15" t="str">
        <f t="shared" si="193"/>
        <v/>
      </c>
      <c r="Y458" s="15" t="str">
        <f t="shared" si="194"/>
        <v xml:space="preserve"> </v>
      </c>
      <c r="Z458" s="20"/>
      <c r="AA458" s="15" t="str">
        <f t="shared" si="195"/>
        <v xml:space="preserve"> </v>
      </c>
      <c r="AB458" s="15" t="str">
        <f t="shared" si="196"/>
        <v xml:space="preserve"> </v>
      </c>
      <c r="AC458" s="20"/>
      <c r="AD458" s="15" t="str">
        <f t="shared" si="197"/>
        <v xml:space="preserve"> </v>
      </c>
      <c r="AE458" s="15" t="str">
        <f t="shared" si="198"/>
        <v xml:space="preserve"> </v>
      </c>
      <c r="AF458" s="20"/>
      <c r="AG458" s="15" t="str">
        <f t="shared" si="199"/>
        <v xml:space="preserve"> </v>
      </c>
      <c r="AH458" s="15" t="str">
        <f t="shared" si="200"/>
        <v xml:space="preserve"> </v>
      </c>
      <c r="AI458" s="12"/>
      <c r="AJ458" s="15" t="str">
        <f t="shared" ref="AJ458:AJ521" si="206">IF(AI458&lt;1," ",IF(AI458&gt;100,"",IF(AI458&gt;=79.5,"A",IF(AI458&gt;=69.5,"B",IF(AI458&gt;=59.5,"C",IF(AI458&gt;=49.5,"D",IF(AI458&gt;=39.5,"E",IF(AI458&gt;=34.5,"S","F"))))))))</f>
        <v xml:space="preserve"> </v>
      </c>
      <c r="AK458" s="15" t="str">
        <f t="shared" si="205"/>
        <v xml:space="preserve"> </v>
      </c>
      <c r="AL458" s="17"/>
      <c r="AM458" s="15" t="str">
        <f t="shared" si="201"/>
        <v xml:space="preserve"> </v>
      </c>
      <c r="AN458" s="15" t="str">
        <f t="shared" si="202"/>
        <v xml:space="preserve"> </v>
      </c>
      <c r="AO458" s="21"/>
      <c r="AP458" s="22"/>
      <c r="AQ458" s="22"/>
      <c r="AR458" s="24" t="str">
        <f t="shared" si="203"/>
        <v xml:space="preserve"> </v>
      </c>
      <c r="AS458" s="2"/>
    </row>
    <row r="459" spans="1:45">
      <c r="A459" s="45">
        <v>441</v>
      </c>
      <c r="B459" s="89"/>
      <c r="C459" s="90"/>
      <c r="D459" s="91"/>
      <c r="E459" s="12"/>
      <c r="F459" s="15" t="str">
        <f t="shared" si="183"/>
        <v xml:space="preserve"> </v>
      </c>
      <c r="G459" s="15" t="str">
        <f t="shared" si="184"/>
        <v xml:space="preserve"> </v>
      </c>
      <c r="H459" s="12"/>
      <c r="I459" s="12"/>
      <c r="J459" s="17" t="str">
        <f t="shared" si="185"/>
        <v/>
      </c>
      <c r="K459" s="15" t="str">
        <f t="shared" si="186"/>
        <v/>
      </c>
      <c r="L459" s="15" t="str">
        <f t="shared" si="187"/>
        <v xml:space="preserve"> </v>
      </c>
      <c r="M459" s="17"/>
      <c r="N459" s="15" t="str">
        <f t="shared" si="188"/>
        <v xml:space="preserve"> </v>
      </c>
      <c r="O459" s="15" t="str">
        <f t="shared" si="189"/>
        <v xml:space="preserve"> </v>
      </c>
      <c r="P459" s="12"/>
      <c r="Q459" s="12"/>
      <c r="R459" s="17" t="str">
        <f t="shared" si="204"/>
        <v/>
      </c>
      <c r="S459" s="15" t="str">
        <f t="shared" si="190"/>
        <v/>
      </c>
      <c r="T459" s="15" t="str">
        <f t="shared" si="191"/>
        <v xml:space="preserve"> </v>
      </c>
      <c r="U459" s="12"/>
      <c r="V459" s="12"/>
      <c r="W459" s="17" t="str">
        <f t="shared" si="192"/>
        <v/>
      </c>
      <c r="X459" s="15" t="str">
        <f t="shared" si="193"/>
        <v/>
      </c>
      <c r="Y459" s="15" t="str">
        <f t="shared" si="194"/>
        <v xml:space="preserve"> </v>
      </c>
      <c r="Z459" s="20"/>
      <c r="AA459" s="15" t="str">
        <f t="shared" si="195"/>
        <v xml:space="preserve"> </v>
      </c>
      <c r="AB459" s="15" t="str">
        <f t="shared" si="196"/>
        <v xml:space="preserve"> </v>
      </c>
      <c r="AC459" s="20"/>
      <c r="AD459" s="15" t="str">
        <f t="shared" si="197"/>
        <v xml:space="preserve"> </v>
      </c>
      <c r="AE459" s="15" t="str">
        <f t="shared" si="198"/>
        <v xml:space="preserve"> </v>
      </c>
      <c r="AF459" s="20"/>
      <c r="AG459" s="15" t="str">
        <f t="shared" si="199"/>
        <v xml:space="preserve"> </v>
      </c>
      <c r="AH459" s="15" t="str">
        <f t="shared" si="200"/>
        <v xml:space="preserve"> </v>
      </c>
      <c r="AI459" s="12"/>
      <c r="AJ459" s="15" t="str">
        <f t="shared" si="206"/>
        <v xml:space="preserve"> </v>
      </c>
      <c r="AK459" s="15" t="str">
        <f t="shared" si="205"/>
        <v xml:space="preserve"> </v>
      </c>
      <c r="AL459" s="17"/>
      <c r="AM459" s="15" t="str">
        <f t="shared" si="201"/>
        <v xml:space="preserve"> </v>
      </c>
      <c r="AN459" s="15" t="str">
        <f t="shared" si="202"/>
        <v xml:space="preserve"> </v>
      </c>
      <c r="AO459" s="21"/>
      <c r="AP459" s="22"/>
      <c r="AQ459" s="22"/>
      <c r="AR459" s="24" t="str">
        <f t="shared" si="203"/>
        <v xml:space="preserve"> </v>
      </c>
      <c r="AS459" s="2"/>
    </row>
    <row r="460" spans="1:45">
      <c r="A460" s="12">
        <v>442</v>
      </c>
      <c r="B460" s="89"/>
      <c r="C460" s="90"/>
      <c r="D460" s="91"/>
      <c r="E460" s="12"/>
      <c r="F460" s="15" t="str">
        <f t="shared" ref="F460:F523" si="207">IF(E460&lt;1," ",IF(E460&gt;100,"",IF(E460&gt;=79.5,"A",IF(E460&gt;=69.5,"B",IF(E460&gt;=59.5,"C",IF(E460&gt;=49.5,"D",IF(E460&gt;=39.5,"E",IF(E460&gt;=34.5,"S","F"))))))))</f>
        <v xml:space="preserve"> </v>
      </c>
      <c r="G460" s="15" t="str">
        <f t="shared" ref="G460:G523" si="208">IF(F460="A",1,IF(F460="B",2,IF(F460="C",3,IF(F460="D",4,IF(F460="E",5,IF(F460="S",6,IF(F460="F",7," ")))))))</f>
        <v xml:space="preserve"> </v>
      </c>
      <c r="H460" s="12"/>
      <c r="I460" s="12"/>
      <c r="J460" s="17" t="str">
        <f t="shared" ref="J460:J523" si="209">IF(COUNTIF(H460:I460,"")=2,"",SUM(H460:I460)/2)</f>
        <v/>
      </c>
      <c r="K460" s="15" t="str">
        <f t="shared" ref="K460:K523" si="210">IF(J460&lt;1," ",IF(J460&gt;100,"",IF(J460&gt;=79.5,"A",IF(J460&gt;=69.5,"B",IF(J460&gt;=59.5,"C",IF(J460&gt;=49.5,"D",IF(J460&gt;=39.5,"E",IF(J460&gt;=34.5,"S","F"))))))))</f>
        <v/>
      </c>
      <c r="L460" s="15" t="str">
        <f t="shared" ref="L460:L523" si="211">IF(K460="A",1,IF(K460="B",2,IF(K460="C",3,IF(K460="D",4,IF(K460="E",5,IF(K460="S",6,IF(K460="F",7," ")))))))</f>
        <v xml:space="preserve"> </v>
      </c>
      <c r="M460" s="17"/>
      <c r="N460" s="15" t="str">
        <f t="shared" ref="N460:N523" si="212">IF(M460&lt;1," ",IF(M460&gt;100,"",IF(M460&gt;=79.5,"A",IF(M460&gt;=69.5,"B",IF(M460&gt;=59.5,"C",IF(M460&gt;=49.5,"D",IF(M460&gt;=39.5,"E",IF(M460&gt;=34.5,"S","F"))))))))</f>
        <v xml:space="preserve"> </v>
      </c>
      <c r="O460" s="15" t="str">
        <f t="shared" ref="O460:O523" si="213">IF(N460="A",1,IF(N460="B",2,IF(N460="C",3,IF(N460="D",4,IF(N460="E",5,IF(N460="S",6,IF(N460="F",7," ")))))))</f>
        <v xml:space="preserve"> </v>
      </c>
      <c r="P460" s="12"/>
      <c r="Q460" s="12"/>
      <c r="R460" s="17" t="str">
        <f t="shared" si="204"/>
        <v/>
      </c>
      <c r="S460" s="15" t="str">
        <f t="shared" ref="S460:S523" si="214">IF(R460&lt;1," ",IF(R460&gt;100,"",IF(R460&gt;=79.5,"A",IF(R460&gt;=69.5,"B",IF(R460&gt;=59.5,"C",IF(R460&gt;=49.5,"D",IF(R460&gt;=39.5,"E",IF(R460&gt;=34.5,"S","F"))))))))</f>
        <v/>
      </c>
      <c r="T460" s="15" t="str">
        <f t="shared" ref="T460:T523" si="215">IF(S460="A",1,IF(S460="B",2,IF(S460="C",3,IF(S460="D",4,IF(S460="E",5,IF(S460="S",6,IF(S460="F",7," ")))))))</f>
        <v xml:space="preserve"> </v>
      </c>
      <c r="U460" s="12"/>
      <c r="V460" s="12"/>
      <c r="W460" s="17" t="str">
        <f t="shared" ref="W460:W523" si="216">IF(COUNTIF(U460:V460,"")=2,"",SUM(U460:V460)/2)</f>
        <v/>
      </c>
      <c r="X460" s="15" t="str">
        <f t="shared" ref="X460:X523" si="217">IF(W460&lt;1," ",IF(W460&gt;100,"",IF(W460&gt;=79.5,"A",IF(W460&gt;=69.5,"B",IF(W460&gt;=59.5,"C",IF(W460&gt;=49.5,"D",IF(W460&gt;=39.5,"E",IF(W460&gt;=34.5,"S","F"))))))))</f>
        <v/>
      </c>
      <c r="Y460" s="15" t="str">
        <f t="shared" ref="Y460:Y523" si="218">IF(X460="A",1,IF(X460="B",2,IF(X460="C",3,IF(X460="D",4,IF(X460="E",5,IF(X460="S",6,IF(X460="F",7," ")))))))</f>
        <v xml:space="preserve"> </v>
      </c>
      <c r="Z460" s="20"/>
      <c r="AA460" s="15" t="str">
        <f t="shared" ref="AA460:AA523" si="219">IF(Z460&lt;1," ",IF(Z460&gt;100,"",IF(Z460&gt;=79.5,"A",IF(Z460&gt;=69.5,"B",IF(Z460&gt;=59.5,"C",IF(Z460&gt;=49.5,"D",IF(Z460&gt;=39.5,"E",IF(Z460&gt;=34.5,"S","F"))))))))</f>
        <v xml:space="preserve"> </v>
      </c>
      <c r="AB460" s="15" t="str">
        <f t="shared" ref="AB460:AB523" si="220">IF(AA460="A",1,IF(AA460="B",2,IF(AA460="C",3,IF(AA460="D",4,IF(AA460="E",5,IF(AA460="S",6,IF(AA460="F",7," ")))))))</f>
        <v xml:space="preserve"> </v>
      </c>
      <c r="AC460" s="20"/>
      <c r="AD460" s="15" t="str">
        <f t="shared" ref="AD460:AD523" si="221">IF(AC460&lt;1," ",IF(AC460&gt;100,"",IF(AC460&gt;=79.5,"A",IF(AC460&gt;=69.5,"B",IF(AC460&gt;=59.5,"C",IF(AC460&gt;=49.5,"D",IF(AC460&gt;=39.5,"E",IF(AC460&gt;=34.5,"S","F"))))))))</f>
        <v xml:space="preserve"> </v>
      </c>
      <c r="AE460" s="15" t="str">
        <f t="shared" ref="AE460:AE523" si="222">IF(AD460="A",1,IF(AD460="B",2,IF(AD460="C",3,IF(AD460="D",4,IF(AD460="E",5,IF(AD460="S",6,IF(AD460="F",7," ")))))))</f>
        <v xml:space="preserve"> </v>
      </c>
      <c r="AF460" s="20"/>
      <c r="AG460" s="15" t="str">
        <f t="shared" ref="AG460:AG523" si="223">IF(AF460&lt;1," ",IF(AF460&gt;100,"",IF(AF460&gt;=79.5,"A",IF(AF460&gt;=69.5,"B",IF(AF460&gt;=59.5,"C",IF(AF460&gt;=49.5,"D",IF(AF460&gt;=39.5,"E",IF(AF460&gt;=34.5,"S","F"))))))))</f>
        <v xml:space="preserve"> </v>
      </c>
      <c r="AH460" s="15" t="str">
        <f t="shared" ref="AH460:AH523" si="224">IF(AG460="A",1,IF(AG460="B",2,IF(AG460="C",3,IF(AG460="D",4,IF(AG460="E",5,IF(AG460="S",6,IF(AG460="F",7," ")))))))</f>
        <v xml:space="preserve"> </v>
      </c>
      <c r="AI460" s="12"/>
      <c r="AJ460" s="15" t="str">
        <f t="shared" si="206"/>
        <v xml:space="preserve"> </v>
      </c>
      <c r="AK460" s="15" t="str">
        <f t="shared" si="205"/>
        <v xml:space="preserve"> </v>
      </c>
      <c r="AL460" s="17"/>
      <c r="AM460" s="15" t="str">
        <f t="shared" ref="AM460:AM523" si="225">IF(AL460&lt;1," ",IF(AL460&gt;100,"",IF(AL460&gt;=79.5,"A",IF(AL460&gt;=69.5,"B",IF(AL460&gt;=59.5,"C",IF(AL460&gt;=49.5,"D",IF(AL460&gt;=39.5,"E",IF(AL460&gt;=34.5,"S","F"))))))))</f>
        <v xml:space="preserve"> </v>
      </c>
      <c r="AN460" s="15" t="str">
        <f t="shared" ref="AN460:AN523" si="226">IF(AM460="A",1,IF(AM460="B",2,IF(AM460="C",3,IF(AM460="D",4,IF(AM460="E",5,IF(AM460="S",6,IF(AM460="F",7," ")))))))</f>
        <v xml:space="preserve"> </v>
      </c>
      <c r="AO460" s="21"/>
      <c r="AP460" s="22"/>
      <c r="AQ460" s="22"/>
      <c r="AR460" s="24" t="str">
        <f t="shared" ref="AR460:AR523" si="227">IF(AP460="I",1,IF(AP460="II",2,IF(AP460="III",3,IF(AP460="IV",4,IF(AP460="FLD",5," ")))))</f>
        <v xml:space="preserve"> </v>
      </c>
      <c r="AS460" s="2"/>
    </row>
    <row r="461" spans="1:45">
      <c r="A461" s="45">
        <v>443</v>
      </c>
      <c r="B461" s="89"/>
      <c r="C461" s="90"/>
      <c r="D461" s="91"/>
      <c r="E461" s="12"/>
      <c r="F461" s="15" t="str">
        <f t="shared" si="207"/>
        <v xml:space="preserve"> </v>
      </c>
      <c r="G461" s="15" t="str">
        <f t="shared" si="208"/>
        <v xml:space="preserve"> </v>
      </c>
      <c r="H461" s="12"/>
      <c r="I461" s="12"/>
      <c r="J461" s="17" t="str">
        <f t="shared" si="209"/>
        <v/>
      </c>
      <c r="K461" s="15" t="str">
        <f t="shared" si="210"/>
        <v/>
      </c>
      <c r="L461" s="15" t="str">
        <f t="shared" si="211"/>
        <v xml:space="preserve"> </v>
      </c>
      <c r="M461" s="17"/>
      <c r="N461" s="15" t="str">
        <f t="shared" si="212"/>
        <v xml:space="preserve"> </v>
      </c>
      <c r="O461" s="15" t="str">
        <f t="shared" si="213"/>
        <v xml:space="preserve"> </v>
      </c>
      <c r="P461" s="12"/>
      <c r="Q461" s="12"/>
      <c r="R461" s="17" t="str">
        <f t="shared" si="204"/>
        <v/>
      </c>
      <c r="S461" s="15" t="str">
        <f t="shared" si="214"/>
        <v/>
      </c>
      <c r="T461" s="15" t="str">
        <f t="shared" si="215"/>
        <v xml:space="preserve"> </v>
      </c>
      <c r="U461" s="12"/>
      <c r="V461" s="12"/>
      <c r="W461" s="17" t="str">
        <f t="shared" si="216"/>
        <v/>
      </c>
      <c r="X461" s="15" t="str">
        <f t="shared" si="217"/>
        <v/>
      </c>
      <c r="Y461" s="15" t="str">
        <f t="shared" si="218"/>
        <v xml:space="preserve"> </v>
      </c>
      <c r="Z461" s="20"/>
      <c r="AA461" s="15" t="str">
        <f t="shared" si="219"/>
        <v xml:space="preserve"> </v>
      </c>
      <c r="AB461" s="15" t="str">
        <f t="shared" si="220"/>
        <v xml:space="preserve"> </v>
      </c>
      <c r="AC461" s="20"/>
      <c r="AD461" s="15" t="str">
        <f t="shared" si="221"/>
        <v xml:space="preserve"> </v>
      </c>
      <c r="AE461" s="15" t="str">
        <f t="shared" si="222"/>
        <v xml:space="preserve"> </v>
      </c>
      <c r="AF461" s="20"/>
      <c r="AG461" s="15" t="str">
        <f t="shared" si="223"/>
        <v xml:space="preserve"> </v>
      </c>
      <c r="AH461" s="15" t="str">
        <f t="shared" si="224"/>
        <v xml:space="preserve"> </v>
      </c>
      <c r="AI461" s="12"/>
      <c r="AJ461" s="15" t="str">
        <f t="shared" si="206"/>
        <v xml:space="preserve"> </v>
      </c>
      <c r="AK461" s="15" t="str">
        <f t="shared" si="205"/>
        <v xml:space="preserve"> </v>
      </c>
      <c r="AL461" s="17"/>
      <c r="AM461" s="15" t="str">
        <f t="shared" si="225"/>
        <v xml:space="preserve"> </v>
      </c>
      <c r="AN461" s="15" t="str">
        <f t="shared" si="226"/>
        <v xml:space="preserve"> </v>
      </c>
      <c r="AO461" s="21"/>
      <c r="AP461" s="22"/>
      <c r="AQ461" s="22"/>
      <c r="AR461" s="24" t="str">
        <f t="shared" si="227"/>
        <v xml:space="preserve"> </v>
      </c>
      <c r="AS461" s="2"/>
    </row>
    <row r="462" spans="1:45">
      <c r="A462" s="12">
        <v>444</v>
      </c>
      <c r="B462" s="89"/>
      <c r="C462" s="90"/>
      <c r="D462" s="91"/>
      <c r="E462" s="12"/>
      <c r="F462" s="15" t="str">
        <f t="shared" si="207"/>
        <v xml:space="preserve"> </v>
      </c>
      <c r="G462" s="15" t="str">
        <f t="shared" si="208"/>
        <v xml:space="preserve"> </v>
      </c>
      <c r="H462" s="12"/>
      <c r="I462" s="12"/>
      <c r="J462" s="17" t="str">
        <f t="shared" si="209"/>
        <v/>
      </c>
      <c r="K462" s="15" t="str">
        <f t="shared" si="210"/>
        <v/>
      </c>
      <c r="L462" s="15" t="str">
        <f t="shared" si="211"/>
        <v xml:space="preserve"> </v>
      </c>
      <c r="M462" s="17"/>
      <c r="N462" s="15" t="str">
        <f t="shared" si="212"/>
        <v xml:space="preserve"> </v>
      </c>
      <c r="O462" s="15" t="str">
        <f t="shared" si="213"/>
        <v xml:space="preserve"> </v>
      </c>
      <c r="P462" s="12"/>
      <c r="Q462" s="12"/>
      <c r="R462" s="17" t="str">
        <f t="shared" si="204"/>
        <v/>
      </c>
      <c r="S462" s="15" t="str">
        <f t="shared" si="214"/>
        <v/>
      </c>
      <c r="T462" s="15" t="str">
        <f t="shared" si="215"/>
        <v xml:space="preserve"> </v>
      </c>
      <c r="U462" s="12"/>
      <c r="V462" s="12"/>
      <c r="W462" s="17" t="str">
        <f t="shared" si="216"/>
        <v/>
      </c>
      <c r="X462" s="15" t="str">
        <f t="shared" si="217"/>
        <v/>
      </c>
      <c r="Y462" s="15" t="str">
        <f t="shared" si="218"/>
        <v xml:space="preserve"> </v>
      </c>
      <c r="Z462" s="20"/>
      <c r="AA462" s="15" t="str">
        <f t="shared" si="219"/>
        <v xml:space="preserve"> </v>
      </c>
      <c r="AB462" s="15" t="str">
        <f t="shared" si="220"/>
        <v xml:space="preserve"> </v>
      </c>
      <c r="AC462" s="20"/>
      <c r="AD462" s="15" t="str">
        <f t="shared" si="221"/>
        <v xml:space="preserve"> </v>
      </c>
      <c r="AE462" s="15" t="str">
        <f t="shared" si="222"/>
        <v xml:space="preserve"> </v>
      </c>
      <c r="AF462" s="20"/>
      <c r="AG462" s="15" t="str">
        <f t="shared" si="223"/>
        <v xml:space="preserve"> </v>
      </c>
      <c r="AH462" s="15" t="str">
        <f t="shared" si="224"/>
        <v xml:space="preserve"> </v>
      </c>
      <c r="AI462" s="12"/>
      <c r="AJ462" s="15" t="str">
        <f t="shared" si="206"/>
        <v xml:space="preserve"> </v>
      </c>
      <c r="AK462" s="15" t="str">
        <f t="shared" si="205"/>
        <v xml:space="preserve"> </v>
      </c>
      <c r="AL462" s="17"/>
      <c r="AM462" s="15" t="str">
        <f t="shared" si="225"/>
        <v xml:space="preserve"> </v>
      </c>
      <c r="AN462" s="15" t="str">
        <f t="shared" si="226"/>
        <v xml:space="preserve"> </v>
      </c>
      <c r="AO462" s="21"/>
      <c r="AP462" s="22"/>
      <c r="AQ462" s="22"/>
      <c r="AR462" s="24" t="str">
        <f t="shared" si="227"/>
        <v xml:space="preserve"> </v>
      </c>
      <c r="AS462" s="2"/>
    </row>
    <row r="463" spans="1:45">
      <c r="A463" s="45">
        <v>445</v>
      </c>
      <c r="B463" s="89"/>
      <c r="C463" s="90"/>
      <c r="D463" s="91"/>
      <c r="E463" s="12"/>
      <c r="F463" s="15" t="str">
        <f t="shared" si="207"/>
        <v xml:space="preserve"> </v>
      </c>
      <c r="G463" s="15" t="str">
        <f t="shared" si="208"/>
        <v xml:space="preserve"> </v>
      </c>
      <c r="H463" s="12"/>
      <c r="I463" s="12"/>
      <c r="J463" s="17" t="str">
        <f t="shared" si="209"/>
        <v/>
      </c>
      <c r="K463" s="15" t="str">
        <f t="shared" si="210"/>
        <v/>
      </c>
      <c r="L463" s="15" t="str">
        <f t="shared" si="211"/>
        <v xml:space="preserve"> </v>
      </c>
      <c r="M463" s="17"/>
      <c r="N463" s="15" t="str">
        <f t="shared" si="212"/>
        <v xml:space="preserve"> </v>
      </c>
      <c r="O463" s="15" t="str">
        <f t="shared" si="213"/>
        <v xml:space="preserve"> </v>
      </c>
      <c r="P463" s="12"/>
      <c r="Q463" s="12"/>
      <c r="R463" s="17" t="str">
        <f t="shared" si="204"/>
        <v/>
      </c>
      <c r="S463" s="15" t="str">
        <f t="shared" si="214"/>
        <v/>
      </c>
      <c r="T463" s="15" t="str">
        <f t="shared" si="215"/>
        <v xml:space="preserve"> </v>
      </c>
      <c r="U463" s="12"/>
      <c r="V463" s="12"/>
      <c r="W463" s="17" t="str">
        <f t="shared" si="216"/>
        <v/>
      </c>
      <c r="X463" s="15" t="str">
        <f t="shared" si="217"/>
        <v/>
      </c>
      <c r="Y463" s="15" t="str">
        <f t="shared" si="218"/>
        <v xml:space="preserve"> </v>
      </c>
      <c r="Z463" s="20"/>
      <c r="AA463" s="15" t="str">
        <f t="shared" si="219"/>
        <v xml:space="preserve"> </v>
      </c>
      <c r="AB463" s="15" t="str">
        <f t="shared" si="220"/>
        <v xml:space="preserve"> </v>
      </c>
      <c r="AC463" s="20"/>
      <c r="AD463" s="15" t="str">
        <f t="shared" si="221"/>
        <v xml:space="preserve"> </v>
      </c>
      <c r="AE463" s="15" t="str">
        <f t="shared" si="222"/>
        <v xml:space="preserve"> </v>
      </c>
      <c r="AF463" s="20"/>
      <c r="AG463" s="15" t="str">
        <f t="shared" si="223"/>
        <v xml:space="preserve"> </v>
      </c>
      <c r="AH463" s="15" t="str">
        <f t="shared" si="224"/>
        <v xml:space="preserve"> </v>
      </c>
      <c r="AI463" s="12"/>
      <c r="AJ463" s="15" t="str">
        <f t="shared" si="206"/>
        <v xml:space="preserve"> </v>
      </c>
      <c r="AK463" s="15" t="str">
        <f t="shared" si="205"/>
        <v xml:space="preserve"> </v>
      </c>
      <c r="AL463" s="17"/>
      <c r="AM463" s="15" t="str">
        <f t="shared" si="225"/>
        <v xml:space="preserve"> </v>
      </c>
      <c r="AN463" s="15" t="str">
        <f t="shared" si="226"/>
        <v xml:space="preserve"> </v>
      </c>
      <c r="AO463" s="21"/>
      <c r="AP463" s="22"/>
      <c r="AQ463" s="22"/>
      <c r="AR463" s="24" t="str">
        <f t="shared" si="227"/>
        <v xml:space="preserve"> </v>
      </c>
      <c r="AS463" s="2"/>
    </row>
    <row r="464" spans="1:45">
      <c r="A464" s="12">
        <v>446</v>
      </c>
      <c r="B464" s="89"/>
      <c r="C464" s="90"/>
      <c r="D464" s="91"/>
      <c r="E464" s="12"/>
      <c r="F464" s="15" t="str">
        <f t="shared" si="207"/>
        <v xml:space="preserve"> </v>
      </c>
      <c r="G464" s="15" t="str">
        <f t="shared" si="208"/>
        <v xml:space="preserve"> </v>
      </c>
      <c r="H464" s="12"/>
      <c r="I464" s="12"/>
      <c r="J464" s="17" t="str">
        <f t="shared" si="209"/>
        <v/>
      </c>
      <c r="K464" s="15" t="str">
        <f t="shared" si="210"/>
        <v/>
      </c>
      <c r="L464" s="15" t="str">
        <f t="shared" si="211"/>
        <v xml:space="preserve"> </v>
      </c>
      <c r="M464" s="17"/>
      <c r="N464" s="15" t="str">
        <f t="shared" si="212"/>
        <v xml:space="preserve"> </v>
      </c>
      <c r="O464" s="15" t="str">
        <f t="shared" si="213"/>
        <v xml:space="preserve"> </v>
      </c>
      <c r="P464" s="12"/>
      <c r="Q464" s="12"/>
      <c r="R464" s="17" t="str">
        <f t="shared" si="204"/>
        <v/>
      </c>
      <c r="S464" s="15" t="str">
        <f t="shared" si="214"/>
        <v/>
      </c>
      <c r="T464" s="15" t="str">
        <f t="shared" si="215"/>
        <v xml:space="preserve"> </v>
      </c>
      <c r="U464" s="12"/>
      <c r="V464" s="12"/>
      <c r="W464" s="17" t="str">
        <f t="shared" si="216"/>
        <v/>
      </c>
      <c r="X464" s="15" t="str">
        <f t="shared" si="217"/>
        <v/>
      </c>
      <c r="Y464" s="15" t="str">
        <f t="shared" si="218"/>
        <v xml:space="preserve"> </v>
      </c>
      <c r="Z464" s="20"/>
      <c r="AA464" s="15" t="str">
        <f t="shared" si="219"/>
        <v xml:space="preserve"> </v>
      </c>
      <c r="AB464" s="15" t="str">
        <f t="shared" si="220"/>
        <v xml:space="preserve"> </v>
      </c>
      <c r="AC464" s="20"/>
      <c r="AD464" s="15" t="str">
        <f t="shared" si="221"/>
        <v xml:space="preserve"> </v>
      </c>
      <c r="AE464" s="15" t="str">
        <f t="shared" si="222"/>
        <v xml:space="preserve"> </v>
      </c>
      <c r="AF464" s="20"/>
      <c r="AG464" s="15" t="str">
        <f t="shared" si="223"/>
        <v xml:space="preserve"> </v>
      </c>
      <c r="AH464" s="15" t="str">
        <f t="shared" si="224"/>
        <v xml:space="preserve"> </v>
      </c>
      <c r="AI464" s="12"/>
      <c r="AJ464" s="15" t="str">
        <f t="shared" si="206"/>
        <v xml:space="preserve"> </v>
      </c>
      <c r="AK464" s="15" t="str">
        <f t="shared" si="205"/>
        <v xml:space="preserve"> </v>
      </c>
      <c r="AL464" s="17"/>
      <c r="AM464" s="15" t="str">
        <f t="shared" si="225"/>
        <v xml:space="preserve"> </v>
      </c>
      <c r="AN464" s="15" t="str">
        <f t="shared" si="226"/>
        <v xml:space="preserve"> </v>
      </c>
      <c r="AO464" s="21"/>
      <c r="AP464" s="22"/>
      <c r="AQ464" s="22"/>
      <c r="AR464" s="24" t="str">
        <f t="shared" si="227"/>
        <v xml:space="preserve"> </v>
      </c>
      <c r="AS464" s="2"/>
    </row>
    <row r="465" spans="1:45">
      <c r="A465" s="45">
        <v>447</v>
      </c>
      <c r="B465" s="89"/>
      <c r="C465" s="90"/>
      <c r="D465" s="91"/>
      <c r="E465" s="12"/>
      <c r="F465" s="15" t="str">
        <f t="shared" si="207"/>
        <v xml:space="preserve"> </v>
      </c>
      <c r="G465" s="15" t="str">
        <f t="shared" si="208"/>
        <v xml:space="preserve"> </v>
      </c>
      <c r="H465" s="12"/>
      <c r="I465" s="12"/>
      <c r="J465" s="17" t="str">
        <f t="shared" si="209"/>
        <v/>
      </c>
      <c r="K465" s="15" t="str">
        <f t="shared" si="210"/>
        <v/>
      </c>
      <c r="L465" s="15" t="str">
        <f t="shared" si="211"/>
        <v xml:space="preserve"> </v>
      </c>
      <c r="M465" s="17"/>
      <c r="N465" s="15" t="str">
        <f t="shared" si="212"/>
        <v xml:space="preserve"> </v>
      </c>
      <c r="O465" s="15" t="str">
        <f t="shared" si="213"/>
        <v xml:space="preserve"> </v>
      </c>
      <c r="P465" s="12"/>
      <c r="Q465" s="12"/>
      <c r="R465" s="17" t="str">
        <f t="shared" si="204"/>
        <v/>
      </c>
      <c r="S465" s="15" t="str">
        <f t="shared" si="214"/>
        <v/>
      </c>
      <c r="T465" s="15" t="str">
        <f t="shared" si="215"/>
        <v xml:space="preserve"> </v>
      </c>
      <c r="U465" s="12"/>
      <c r="V465" s="12"/>
      <c r="W465" s="17" t="str">
        <f t="shared" si="216"/>
        <v/>
      </c>
      <c r="X465" s="15" t="str">
        <f t="shared" si="217"/>
        <v/>
      </c>
      <c r="Y465" s="15" t="str">
        <f t="shared" si="218"/>
        <v xml:space="preserve"> </v>
      </c>
      <c r="Z465" s="20"/>
      <c r="AA465" s="15" t="str">
        <f t="shared" si="219"/>
        <v xml:space="preserve"> </v>
      </c>
      <c r="AB465" s="15" t="str">
        <f t="shared" si="220"/>
        <v xml:space="preserve"> </v>
      </c>
      <c r="AC465" s="20"/>
      <c r="AD465" s="15" t="str">
        <f t="shared" si="221"/>
        <v xml:space="preserve"> </v>
      </c>
      <c r="AE465" s="15" t="str">
        <f t="shared" si="222"/>
        <v xml:space="preserve"> </v>
      </c>
      <c r="AF465" s="20"/>
      <c r="AG465" s="15" t="str">
        <f t="shared" si="223"/>
        <v xml:space="preserve"> </v>
      </c>
      <c r="AH465" s="15" t="str">
        <f t="shared" si="224"/>
        <v xml:space="preserve"> </v>
      </c>
      <c r="AI465" s="12"/>
      <c r="AJ465" s="15" t="str">
        <f t="shared" si="206"/>
        <v xml:space="preserve"> </v>
      </c>
      <c r="AK465" s="15" t="str">
        <f t="shared" si="205"/>
        <v xml:space="preserve"> </v>
      </c>
      <c r="AL465" s="17"/>
      <c r="AM465" s="15" t="str">
        <f t="shared" si="225"/>
        <v xml:space="preserve"> </v>
      </c>
      <c r="AN465" s="15" t="str">
        <f t="shared" si="226"/>
        <v xml:space="preserve"> </v>
      </c>
      <c r="AO465" s="21"/>
      <c r="AP465" s="22"/>
      <c r="AQ465" s="22"/>
      <c r="AR465" s="24" t="str">
        <f t="shared" si="227"/>
        <v xml:space="preserve"> </v>
      </c>
      <c r="AS465" s="2"/>
    </row>
    <row r="466" spans="1:45">
      <c r="A466" s="12">
        <v>448</v>
      </c>
      <c r="B466" s="89"/>
      <c r="C466" s="90"/>
      <c r="D466" s="91"/>
      <c r="E466" s="12"/>
      <c r="F466" s="15" t="str">
        <f t="shared" si="207"/>
        <v xml:space="preserve"> </v>
      </c>
      <c r="G466" s="15" t="str">
        <f t="shared" si="208"/>
        <v xml:space="preserve"> </v>
      </c>
      <c r="H466" s="12"/>
      <c r="I466" s="12"/>
      <c r="J466" s="17" t="str">
        <f t="shared" si="209"/>
        <v/>
      </c>
      <c r="K466" s="15" t="str">
        <f t="shared" si="210"/>
        <v/>
      </c>
      <c r="L466" s="15" t="str">
        <f t="shared" si="211"/>
        <v xml:space="preserve"> </v>
      </c>
      <c r="M466" s="17"/>
      <c r="N466" s="15" t="str">
        <f t="shared" si="212"/>
        <v xml:space="preserve"> </v>
      </c>
      <c r="O466" s="15" t="str">
        <f t="shared" si="213"/>
        <v xml:space="preserve"> </v>
      </c>
      <c r="P466" s="12"/>
      <c r="Q466" s="12"/>
      <c r="R466" s="17" t="str">
        <f t="shared" si="204"/>
        <v/>
      </c>
      <c r="S466" s="15" t="str">
        <f t="shared" si="214"/>
        <v/>
      </c>
      <c r="T466" s="15" t="str">
        <f t="shared" si="215"/>
        <v xml:space="preserve"> </v>
      </c>
      <c r="U466" s="12"/>
      <c r="V466" s="12"/>
      <c r="W466" s="17" t="str">
        <f t="shared" si="216"/>
        <v/>
      </c>
      <c r="X466" s="15" t="str">
        <f t="shared" si="217"/>
        <v/>
      </c>
      <c r="Y466" s="15" t="str">
        <f t="shared" si="218"/>
        <v xml:space="preserve"> </v>
      </c>
      <c r="Z466" s="20"/>
      <c r="AA466" s="15" t="str">
        <f t="shared" si="219"/>
        <v xml:space="preserve"> </v>
      </c>
      <c r="AB466" s="15" t="str">
        <f t="shared" si="220"/>
        <v xml:space="preserve"> </v>
      </c>
      <c r="AC466" s="20"/>
      <c r="AD466" s="15" t="str">
        <f t="shared" si="221"/>
        <v xml:space="preserve"> </v>
      </c>
      <c r="AE466" s="15" t="str">
        <f t="shared" si="222"/>
        <v xml:space="preserve"> </v>
      </c>
      <c r="AF466" s="20"/>
      <c r="AG466" s="15" t="str">
        <f t="shared" si="223"/>
        <v xml:space="preserve"> </v>
      </c>
      <c r="AH466" s="15" t="str">
        <f t="shared" si="224"/>
        <v xml:space="preserve"> </v>
      </c>
      <c r="AI466" s="12"/>
      <c r="AJ466" s="15" t="str">
        <f t="shared" si="206"/>
        <v xml:space="preserve"> </v>
      </c>
      <c r="AK466" s="15" t="str">
        <f t="shared" si="205"/>
        <v xml:space="preserve"> </v>
      </c>
      <c r="AL466" s="17"/>
      <c r="AM466" s="15" t="str">
        <f t="shared" si="225"/>
        <v xml:space="preserve"> </v>
      </c>
      <c r="AN466" s="15" t="str">
        <f t="shared" si="226"/>
        <v xml:space="preserve"> </v>
      </c>
      <c r="AO466" s="21"/>
      <c r="AP466" s="22"/>
      <c r="AQ466" s="22"/>
      <c r="AR466" s="24" t="str">
        <f t="shared" si="227"/>
        <v xml:space="preserve"> </v>
      </c>
      <c r="AS466" s="2"/>
    </row>
    <row r="467" spans="1:45">
      <c r="A467" s="45">
        <v>449</v>
      </c>
      <c r="B467" s="89"/>
      <c r="C467" s="90"/>
      <c r="D467" s="91"/>
      <c r="E467" s="12"/>
      <c r="F467" s="15" t="str">
        <f t="shared" si="207"/>
        <v xml:space="preserve"> </v>
      </c>
      <c r="G467" s="15" t="str">
        <f t="shared" si="208"/>
        <v xml:space="preserve"> </v>
      </c>
      <c r="H467" s="12"/>
      <c r="I467" s="12"/>
      <c r="J467" s="17" t="str">
        <f t="shared" si="209"/>
        <v/>
      </c>
      <c r="K467" s="15" t="str">
        <f t="shared" si="210"/>
        <v/>
      </c>
      <c r="L467" s="15" t="str">
        <f t="shared" si="211"/>
        <v xml:space="preserve"> </v>
      </c>
      <c r="M467" s="17"/>
      <c r="N467" s="15" t="str">
        <f t="shared" si="212"/>
        <v xml:space="preserve"> </v>
      </c>
      <c r="O467" s="15" t="str">
        <f t="shared" si="213"/>
        <v xml:space="preserve"> </v>
      </c>
      <c r="P467" s="12"/>
      <c r="Q467" s="12"/>
      <c r="R467" s="17" t="str">
        <f t="shared" si="204"/>
        <v/>
      </c>
      <c r="S467" s="15" t="str">
        <f t="shared" si="214"/>
        <v/>
      </c>
      <c r="T467" s="15" t="str">
        <f t="shared" si="215"/>
        <v xml:space="preserve"> </v>
      </c>
      <c r="U467" s="12"/>
      <c r="V467" s="12"/>
      <c r="W467" s="17" t="str">
        <f t="shared" si="216"/>
        <v/>
      </c>
      <c r="X467" s="15" t="str">
        <f t="shared" si="217"/>
        <v/>
      </c>
      <c r="Y467" s="15" t="str">
        <f t="shared" si="218"/>
        <v xml:space="preserve"> </v>
      </c>
      <c r="Z467" s="20"/>
      <c r="AA467" s="15" t="str">
        <f t="shared" si="219"/>
        <v xml:space="preserve"> </v>
      </c>
      <c r="AB467" s="15" t="str">
        <f t="shared" si="220"/>
        <v xml:space="preserve"> </v>
      </c>
      <c r="AC467" s="20"/>
      <c r="AD467" s="15" t="str">
        <f t="shared" si="221"/>
        <v xml:space="preserve"> </v>
      </c>
      <c r="AE467" s="15" t="str">
        <f t="shared" si="222"/>
        <v xml:space="preserve"> </v>
      </c>
      <c r="AF467" s="20"/>
      <c r="AG467" s="15" t="str">
        <f t="shared" si="223"/>
        <v xml:space="preserve"> </v>
      </c>
      <c r="AH467" s="15" t="str">
        <f t="shared" si="224"/>
        <v xml:space="preserve"> </v>
      </c>
      <c r="AI467" s="12"/>
      <c r="AJ467" s="15" t="str">
        <f t="shared" si="206"/>
        <v xml:space="preserve"> </v>
      </c>
      <c r="AK467" s="15" t="str">
        <f t="shared" si="205"/>
        <v xml:space="preserve"> </v>
      </c>
      <c r="AL467" s="17"/>
      <c r="AM467" s="15" t="str">
        <f t="shared" si="225"/>
        <v xml:space="preserve"> </v>
      </c>
      <c r="AN467" s="15" t="str">
        <f t="shared" si="226"/>
        <v xml:space="preserve"> </v>
      </c>
      <c r="AO467" s="21"/>
      <c r="AP467" s="22"/>
      <c r="AQ467" s="22"/>
      <c r="AR467" s="24" t="str">
        <f t="shared" si="227"/>
        <v xml:space="preserve"> </v>
      </c>
      <c r="AS467" s="2"/>
    </row>
    <row r="468" spans="1:45">
      <c r="A468" s="12">
        <v>450</v>
      </c>
      <c r="B468" s="89"/>
      <c r="C468" s="90"/>
      <c r="D468" s="91"/>
      <c r="E468" s="12"/>
      <c r="F468" s="15" t="str">
        <f t="shared" si="207"/>
        <v xml:space="preserve"> </v>
      </c>
      <c r="G468" s="15" t="str">
        <f t="shared" si="208"/>
        <v xml:space="preserve"> </v>
      </c>
      <c r="H468" s="12"/>
      <c r="I468" s="12"/>
      <c r="J468" s="17" t="str">
        <f t="shared" si="209"/>
        <v/>
      </c>
      <c r="K468" s="15" t="str">
        <f t="shared" si="210"/>
        <v/>
      </c>
      <c r="L468" s="15" t="str">
        <f t="shared" si="211"/>
        <v xml:space="preserve"> </v>
      </c>
      <c r="M468" s="17"/>
      <c r="N468" s="15" t="str">
        <f t="shared" si="212"/>
        <v xml:space="preserve"> </v>
      </c>
      <c r="O468" s="15" t="str">
        <f t="shared" si="213"/>
        <v xml:space="preserve"> </v>
      </c>
      <c r="P468" s="12"/>
      <c r="Q468" s="12"/>
      <c r="R468" s="17" t="str">
        <f t="shared" si="204"/>
        <v/>
      </c>
      <c r="S468" s="15" t="str">
        <f t="shared" si="214"/>
        <v/>
      </c>
      <c r="T468" s="15" t="str">
        <f t="shared" si="215"/>
        <v xml:space="preserve"> </v>
      </c>
      <c r="U468" s="12"/>
      <c r="V468" s="12"/>
      <c r="W468" s="17" t="str">
        <f t="shared" si="216"/>
        <v/>
      </c>
      <c r="X468" s="15" t="str">
        <f t="shared" si="217"/>
        <v/>
      </c>
      <c r="Y468" s="15" t="str">
        <f t="shared" si="218"/>
        <v xml:space="preserve"> </v>
      </c>
      <c r="Z468" s="20"/>
      <c r="AA468" s="15" t="str">
        <f t="shared" si="219"/>
        <v xml:space="preserve"> </v>
      </c>
      <c r="AB468" s="15" t="str">
        <f t="shared" si="220"/>
        <v xml:space="preserve"> </v>
      </c>
      <c r="AC468" s="20"/>
      <c r="AD468" s="15" t="str">
        <f t="shared" si="221"/>
        <v xml:space="preserve"> </v>
      </c>
      <c r="AE468" s="15" t="str">
        <f t="shared" si="222"/>
        <v xml:space="preserve"> </v>
      </c>
      <c r="AF468" s="20"/>
      <c r="AG468" s="15" t="str">
        <f t="shared" si="223"/>
        <v xml:space="preserve"> </v>
      </c>
      <c r="AH468" s="15" t="str">
        <f t="shared" si="224"/>
        <v xml:space="preserve"> </v>
      </c>
      <c r="AI468" s="12"/>
      <c r="AJ468" s="15" t="str">
        <f t="shared" si="206"/>
        <v xml:space="preserve"> </v>
      </c>
      <c r="AK468" s="15" t="str">
        <f t="shared" si="205"/>
        <v xml:space="preserve"> </v>
      </c>
      <c r="AL468" s="17"/>
      <c r="AM468" s="15" t="str">
        <f t="shared" si="225"/>
        <v xml:space="preserve"> </v>
      </c>
      <c r="AN468" s="15" t="str">
        <f t="shared" si="226"/>
        <v xml:space="preserve"> </v>
      </c>
      <c r="AO468" s="21"/>
      <c r="AP468" s="22"/>
      <c r="AQ468" s="22"/>
      <c r="AR468" s="24" t="str">
        <f t="shared" si="227"/>
        <v xml:space="preserve"> </v>
      </c>
      <c r="AS468" s="2"/>
    </row>
    <row r="469" spans="1:45">
      <c r="A469" s="45">
        <v>451</v>
      </c>
      <c r="B469" s="89"/>
      <c r="C469" s="90"/>
      <c r="D469" s="91"/>
      <c r="E469" s="12"/>
      <c r="F469" s="15" t="str">
        <f t="shared" si="207"/>
        <v xml:space="preserve"> </v>
      </c>
      <c r="G469" s="15" t="str">
        <f t="shared" si="208"/>
        <v xml:space="preserve"> </v>
      </c>
      <c r="H469" s="12"/>
      <c r="I469" s="12"/>
      <c r="J469" s="17" t="str">
        <f t="shared" si="209"/>
        <v/>
      </c>
      <c r="K469" s="15" t="str">
        <f t="shared" si="210"/>
        <v/>
      </c>
      <c r="L469" s="15" t="str">
        <f t="shared" si="211"/>
        <v xml:space="preserve"> </v>
      </c>
      <c r="M469" s="17"/>
      <c r="N469" s="15" t="str">
        <f t="shared" si="212"/>
        <v xml:space="preserve"> </v>
      </c>
      <c r="O469" s="15" t="str">
        <f t="shared" si="213"/>
        <v xml:space="preserve"> </v>
      </c>
      <c r="P469" s="12"/>
      <c r="Q469" s="12"/>
      <c r="R469" s="17" t="str">
        <f t="shared" si="204"/>
        <v/>
      </c>
      <c r="S469" s="15" t="str">
        <f t="shared" si="214"/>
        <v/>
      </c>
      <c r="T469" s="15" t="str">
        <f t="shared" si="215"/>
        <v xml:space="preserve"> </v>
      </c>
      <c r="U469" s="12"/>
      <c r="V469" s="12"/>
      <c r="W469" s="17" t="str">
        <f t="shared" si="216"/>
        <v/>
      </c>
      <c r="X469" s="15" t="str">
        <f t="shared" si="217"/>
        <v/>
      </c>
      <c r="Y469" s="15" t="str">
        <f t="shared" si="218"/>
        <v xml:space="preserve"> </v>
      </c>
      <c r="Z469" s="20"/>
      <c r="AA469" s="15" t="str">
        <f t="shared" si="219"/>
        <v xml:space="preserve"> </v>
      </c>
      <c r="AB469" s="15" t="str">
        <f t="shared" si="220"/>
        <v xml:space="preserve"> </v>
      </c>
      <c r="AC469" s="20"/>
      <c r="AD469" s="15" t="str">
        <f t="shared" si="221"/>
        <v xml:space="preserve"> </v>
      </c>
      <c r="AE469" s="15" t="str">
        <f t="shared" si="222"/>
        <v xml:space="preserve"> </v>
      </c>
      <c r="AF469" s="20"/>
      <c r="AG469" s="15" t="str">
        <f t="shared" si="223"/>
        <v xml:space="preserve"> </v>
      </c>
      <c r="AH469" s="15" t="str">
        <f t="shared" si="224"/>
        <v xml:space="preserve"> </v>
      </c>
      <c r="AI469" s="12"/>
      <c r="AJ469" s="15" t="str">
        <f t="shared" si="206"/>
        <v xml:space="preserve"> </v>
      </c>
      <c r="AK469" s="15" t="str">
        <f t="shared" si="205"/>
        <v xml:space="preserve"> </v>
      </c>
      <c r="AL469" s="17"/>
      <c r="AM469" s="15" t="str">
        <f t="shared" si="225"/>
        <v xml:space="preserve"> </v>
      </c>
      <c r="AN469" s="15" t="str">
        <f t="shared" si="226"/>
        <v xml:space="preserve"> </v>
      </c>
      <c r="AO469" s="21"/>
      <c r="AP469" s="22"/>
      <c r="AQ469" s="22"/>
      <c r="AR469" s="24" t="str">
        <f t="shared" si="227"/>
        <v xml:space="preserve"> </v>
      </c>
      <c r="AS469" s="2"/>
    </row>
    <row r="470" spans="1:45">
      <c r="A470" s="12">
        <v>452</v>
      </c>
      <c r="B470" s="89"/>
      <c r="C470" s="90"/>
      <c r="D470" s="91"/>
      <c r="E470" s="12"/>
      <c r="F470" s="15" t="str">
        <f t="shared" si="207"/>
        <v xml:space="preserve"> </v>
      </c>
      <c r="G470" s="15" t="str">
        <f t="shared" si="208"/>
        <v xml:space="preserve"> </v>
      </c>
      <c r="H470" s="12"/>
      <c r="I470" s="12"/>
      <c r="J470" s="17" t="str">
        <f t="shared" si="209"/>
        <v/>
      </c>
      <c r="K470" s="15" t="str">
        <f t="shared" si="210"/>
        <v/>
      </c>
      <c r="L470" s="15" t="str">
        <f t="shared" si="211"/>
        <v xml:space="preserve"> </v>
      </c>
      <c r="M470" s="17"/>
      <c r="N470" s="15" t="str">
        <f t="shared" si="212"/>
        <v xml:space="preserve"> </v>
      </c>
      <c r="O470" s="15" t="str">
        <f t="shared" si="213"/>
        <v xml:space="preserve"> </v>
      </c>
      <c r="P470" s="12"/>
      <c r="Q470" s="12"/>
      <c r="R470" s="17" t="str">
        <f t="shared" si="204"/>
        <v/>
      </c>
      <c r="S470" s="15" t="str">
        <f t="shared" si="214"/>
        <v/>
      </c>
      <c r="T470" s="15" t="str">
        <f t="shared" si="215"/>
        <v xml:space="preserve"> </v>
      </c>
      <c r="U470" s="12"/>
      <c r="V470" s="12"/>
      <c r="W470" s="17" t="str">
        <f t="shared" si="216"/>
        <v/>
      </c>
      <c r="X470" s="15" t="str">
        <f t="shared" si="217"/>
        <v/>
      </c>
      <c r="Y470" s="15" t="str">
        <f t="shared" si="218"/>
        <v xml:space="preserve"> </v>
      </c>
      <c r="Z470" s="20"/>
      <c r="AA470" s="15" t="str">
        <f t="shared" si="219"/>
        <v xml:space="preserve"> </v>
      </c>
      <c r="AB470" s="15" t="str">
        <f t="shared" si="220"/>
        <v xml:space="preserve"> </v>
      </c>
      <c r="AC470" s="20"/>
      <c r="AD470" s="15" t="str">
        <f t="shared" si="221"/>
        <v xml:space="preserve"> </v>
      </c>
      <c r="AE470" s="15" t="str">
        <f t="shared" si="222"/>
        <v xml:space="preserve"> </v>
      </c>
      <c r="AF470" s="20"/>
      <c r="AG470" s="15" t="str">
        <f t="shared" si="223"/>
        <v xml:space="preserve"> </v>
      </c>
      <c r="AH470" s="15" t="str">
        <f t="shared" si="224"/>
        <v xml:space="preserve"> </v>
      </c>
      <c r="AI470" s="12"/>
      <c r="AJ470" s="15" t="str">
        <f t="shared" si="206"/>
        <v xml:space="preserve"> </v>
      </c>
      <c r="AK470" s="15" t="str">
        <f t="shared" si="205"/>
        <v xml:space="preserve"> </v>
      </c>
      <c r="AL470" s="17"/>
      <c r="AM470" s="15" t="str">
        <f t="shared" si="225"/>
        <v xml:space="preserve"> </v>
      </c>
      <c r="AN470" s="15" t="str">
        <f t="shared" si="226"/>
        <v xml:space="preserve"> </v>
      </c>
      <c r="AO470" s="21"/>
      <c r="AP470" s="22"/>
      <c r="AQ470" s="22"/>
      <c r="AR470" s="24" t="str">
        <f t="shared" si="227"/>
        <v xml:space="preserve"> </v>
      </c>
      <c r="AS470" s="2"/>
    </row>
    <row r="471" spans="1:45">
      <c r="A471" s="45">
        <v>453</v>
      </c>
      <c r="B471" s="89"/>
      <c r="C471" s="90"/>
      <c r="D471" s="91"/>
      <c r="E471" s="12"/>
      <c r="F471" s="15" t="str">
        <f t="shared" si="207"/>
        <v xml:space="preserve"> </v>
      </c>
      <c r="G471" s="15" t="str">
        <f t="shared" si="208"/>
        <v xml:space="preserve"> </v>
      </c>
      <c r="H471" s="12"/>
      <c r="I471" s="12"/>
      <c r="J471" s="17" t="str">
        <f t="shared" si="209"/>
        <v/>
      </c>
      <c r="K471" s="15" t="str">
        <f t="shared" si="210"/>
        <v/>
      </c>
      <c r="L471" s="15" t="str">
        <f t="shared" si="211"/>
        <v xml:space="preserve"> </v>
      </c>
      <c r="M471" s="17"/>
      <c r="N471" s="15" t="str">
        <f t="shared" si="212"/>
        <v xml:space="preserve"> </v>
      </c>
      <c r="O471" s="15" t="str">
        <f t="shared" si="213"/>
        <v xml:space="preserve"> </v>
      </c>
      <c r="P471" s="12"/>
      <c r="Q471" s="12"/>
      <c r="R471" s="17" t="str">
        <f t="shared" si="204"/>
        <v/>
      </c>
      <c r="S471" s="15" t="str">
        <f t="shared" si="214"/>
        <v/>
      </c>
      <c r="T471" s="15" t="str">
        <f t="shared" si="215"/>
        <v xml:space="preserve"> </v>
      </c>
      <c r="U471" s="12"/>
      <c r="V471" s="12"/>
      <c r="W471" s="17" t="str">
        <f t="shared" si="216"/>
        <v/>
      </c>
      <c r="X471" s="15" t="str">
        <f t="shared" si="217"/>
        <v/>
      </c>
      <c r="Y471" s="15" t="str">
        <f t="shared" si="218"/>
        <v xml:space="preserve"> </v>
      </c>
      <c r="Z471" s="20"/>
      <c r="AA471" s="15" t="str">
        <f t="shared" si="219"/>
        <v xml:space="preserve"> </v>
      </c>
      <c r="AB471" s="15" t="str">
        <f t="shared" si="220"/>
        <v xml:space="preserve"> </v>
      </c>
      <c r="AC471" s="20"/>
      <c r="AD471" s="15" t="str">
        <f t="shared" si="221"/>
        <v xml:space="preserve"> </v>
      </c>
      <c r="AE471" s="15" t="str">
        <f t="shared" si="222"/>
        <v xml:space="preserve"> </v>
      </c>
      <c r="AF471" s="20"/>
      <c r="AG471" s="15" t="str">
        <f t="shared" si="223"/>
        <v xml:space="preserve"> </v>
      </c>
      <c r="AH471" s="15" t="str">
        <f t="shared" si="224"/>
        <v xml:space="preserve"> </v>
      </c>
      <c r="AI471" s="12"/>
      <c r="AJ471" s="15" t="str">
        <f t="shared" si="206"/>
        <v xml:space="preserve"> </v>
      </c>
      <c r="AK471" s="15" t="str">
        <f t="shared" si="205"/>
        <v xml:space="preserve"> </v>
      </c>
      <c r="AL471" s="17"/>
      <c r="AM471" s="15" t="str">
        <f t="shared" si="225"/>
        <v xml:space="preserve"> </v>
      </c>
      <c r="AN471" s="15" t="str">
        <f t="shared" si="226"/>
        <v xml:space="preserve"> </v>
      </c>
      <c r="AO471" s="21"/>
      <c r="AP471" s="22"/>
      <c r="AQ471" s="22"/>
      <c r="AR471" s="24" t="str">
        <f t="shared" si="227"/>
        <v xml:space="preserve"> </v>
      </c>
      <c r="AS471" s="2"/>
    </row>
    <row r="472" spans="1:45">
      <c r="A472" s="12">
        <v>454</v>
      </c>
      <c r="B472" s="89"/>
      <c r="C472" s="90"/>
      <c r="D472" s="91"/>
      <c r="E472" s="12"/>
      <c r="F472" s="15" t="str">
        <f t="shared" si="207"/>
        <v xml:space="preserve"> </v>
      </c>
      <c r="G472" s="15" t="str">
        <f t="shared" si="208"/>
        <v xml:space="preserve"> </v>
      </c>
      <c r="H472" s="12"/>
      <c r="I472" s="12"/>
      <c r="J472" s="17" t="str">
        <f t="shared" si="209"/>
        <v/>
      </c>
      <c r="K472" s="15" t="str">
        <f t="shared" si="210"/>
        <v/>
      </c>
      <c r="L472" s="15" t="str">
        <f t="shared" si="211"/>
        <v xml:space="preserve"> </v>
      </c>
      <c r="M472" s="17"/>
      <c r="N472" s="15" t="str">
        <f t="shared" si="212"/>
        <v xml:space="preserve"> </v>
      </c>
      <c r="O472" s="15" t="str">
        <f t="shared" si="213"/>
        <v xml:space="preserve"> </v>
      </c>
      <c r="P472" s="12"/>
      <c r="Q472" s="12"/>
      <c r="R472" s="17" t="str">
        <f t="shared" si="204"/>
        <v/>
      </c>
      <c r="S472" s="15" t="str">
        <f t="shared" si="214"/>
        <v/>
      </c>
      <c r="T472" s="15" t="str">
        <f t="shared" si="215"/>
        <v xml:space="preserve"> </v>
      </c>
      <c r="U472" s="12"/>
      <c r="V472" s="12"/>
      <c r="W472" s="17" t="str">
        <f t="shared" si="216"/>
        <v/>
      </c>
      <c r="X472" s="15" t="str">
        <f t="shared" si="217"/>
        <v/>
      </c>
      <c r="Y472" s="15" t="str">
        <f t="shared" si="218"/>
        <v xml:space="preserve"> </v>
      </c>
      <c r="Z472" s="20"/>
      <c r="AA472" s="15" t="str">
        <f t="shared" si="219"/>
        <v xml:space="preserve"> </v>
      </c>
      <c r="AB472" s="15" t="str">
        <f t="shared" si="220"/>
        <v xml:space="preserve"> </v>
      </c>
      <c r="AC472" s="20"/>
      <c r="AD472" s="15" t="str">
        <f t="shared" si="221"/>
        <v xml:space="preserve"> </v>
      </c>
      <c r="AE472" s="15" t="str">
        <f t="shared" si="222"/>
        <v xml:space="preserve"> </v>
      </c>
      <c r="AF472" s="20"/>
      <c r="AG472" s="15" t="str">
        <f t="shared" si="223"/>
        <v xml:space="preserve"> </v>
      </c>
      <c r="AH472" s="15" t="str">
        <f t="shared" si="224"/>
        <v xml:space="preserve"> </v>
      </c>
      <c r="AI472" s="12"/>
      <c r="AJ472" s="15" t="str">
        <f t="shared" si="206"/>
        <v xml:space="preserve"> </v>
      </c>
      <c r="AK472" s="15" t="str">
        <f t="shared" si="205"/>
        <v xml:space="preserve"> </v>
      </c>
      <c r="AL472" s="17"/>
      <c r="AM472" s="15" t="str">
        <f t="shared" si="225"/>
        <v xml:space="preserve"> </v>
      </c>
      <c r="AN472" s="15" t="str">
        <f t="shared" si="226"/>
        <v xml:space="preserve"> </v>
      </c>
      <c r="AO472" s="21"/>
      <c r="AP472" s="22"/>
      <c r="AQ472" s="22"/>
      <c r="AR472" s="24" t="str">
        <f t="shared" si="227"/>
        <v xml:space="preserve"> </v>
      </c>
      <c r="AS472" s="2"/>
    </row>
    <row r="473" spans="1:45">
      <c r="A473" s="45">
        <v>455</v>
      </c>
      <c r="B473" s="89"/>
      <c r="C473" s="90"/>
      <c r="D473" s="91"/>
      <c r="E473" s="12"/>
      <c r="F473" s="15" t="str">
        <f t="shared" si="207"/>
        <v xml:space="preserve"> </v>
      </c>
      <c r="G473" s="15" t="str">
        <f t="shared" si="208"/>
        <v xml:space="preserve"> </v>
      </c>
      <c r="H473" s="12"/>
      <c r="I473" s="12"/>
      <c r="J473" s="17" t="str">
        <f t="shared" si="209"/>
        <v/>
      </c>
      <c r="K473" s="15" t="str">
        <f t="shared" si="210"/>
        <v/>
      </c>
      <c r="L473" s="15" t="str">
        <f t="shared" si="211"/>
        <v xml:space="preserve"> </v>
      </c>
      <c r="M473" s="17"/>
      <c r="N473" s="15" t="str">
        <f t="shared" si="212"/>
        <v xml:space="preserve"> </v>
      </c>
      <c r="O473" s="15" t="str">
        <f t="shared" si="213"/>
        <v xml:space="preserve"> </v>
      </c>
      <c r="P473" s="12"/>
      <c r="Q473" s="12"/>
      <c r="R473" s="17" t="str">
        <f t="shared" si="204"/>
        <v/>
      </c>
      <c r="S473" s="15" t="str">
        <f t="shared" si="214"/>
        <v/>
      </c>
      <c r="T473" s="15" t="str">
        <f t="shared" si="215"/>
        <v xml:space="preserve"> </v>
      </c>
      <c r="U473" s="12"/>
      <c r="V473" s="12"/>
      <c r="W473" s="17" t="str">
        <f t="shared" si="216"/>
        <v/>
      </c>
      <c r="X473" s="15" t="str">
        <f t="shared" si="217"/>
        <v/>
      </c>
      <c r="Y473" s="15" t="str">
        <f t="shared" si="218"/>
        <v xml:space="preserve"> </v>
      </c>
      <c r="Z473" s="20"/>
      <c r="AA473" s="15" t="str">
        <f t="shared" si="219"/>
        <v xml:space="preserve"> </v>
      </c>
      <c r="AB473" s="15" t="str">
        <f t="shared" si="220"/>
        <v xml:space="preserve"> </v>
      </c>
      <c r="AC473" s="20"/>
      <c r="AD473" s="15" t="str">
        <f t="shared" si="221"/>
        <v xml:space="preserve"> </v>
      </c>
      <c r="AE473" s="15" t="str">
        <f t="shared" si="222"/>
        <v xml:space="preserve"> </v>
      </c>
      <c r="AF473" s="20"/>
      <c r="AG473" s="15" t="str">
        <f t="shared" si="223"/>
        <v xml:space="preserve"> </v>
      </c>
      <c r="AH473" s="15" t="str">
        <f t="shared" si="224"/>
        <v xml:space="preserve"> </v>
      </c>
      <c r="AI473" s="12"/>
      <c r="AJ473" s="15" t="str">
        <f t="shared" si="206"/>
        <v xml:space="preserve"> </v>
      </c>
      <c r="AK473" s="15" t="str">
        <f t="shared" si="205"/>
        <v xml:space="preserve"> </v>
      </c>
      <c r="AL473" s="17"/>
      <c r="AM473" s="15" t="str">
        <f t="shared" si="225"/>
        <v xml:space="preserve"> </v>
      </c>
      <c r="AN473" s="15" t="str">
        <f t="shared" si="226"/>
        <v xml:space="preserve"> </v>
      </c>
      <c r="AO473" s="21"/>
      <c r="AP473" s="22"/>
      <c r="AQ473" s="22"/>
      <c r="AR473" s="24" t="str">
        <f t="shared" si="227"/>
        <v xml:space="preserve"> </v>
      </c>
      <c r="AS473" s="2"/>
    </row>
    <row r="474" spans="1:45">
      <c r="A474" s="12">
        <v>456</v>
      </c>
      <c r="B474" s="89"/>
      <c r="C474" s="90"/>
      <c r="D474" s="91"/>
      <c r="E474" s="12"/>
      <c r="F474" s="15" t="str">
        <f t="shared" si="207"/>
        <v xml:space="preserve"> </v>
      </c>
      <c r="G474" s="15" t="str">
        <f t="shared" si="208"/>
        <v xml:space="preserve"> </v>
      </c>
      <c r="H474" s="12"/>
      <c r="I474" s="12"/>
      <c r="J474" s="17" t="str">
        <f t="shared" si="209"/>
        <v/>
      </c>
      <c r="K474" s="15" t="str">
        <f t="shared" si="210"/>
        <v/>
      </c>
      <c r="L474" s="15" t="str">
        <f t="shared" si="211"/>
        <v xml:space="preserve"> </v>
      </c>
      <c r="M474" s="17"/>
      <c r="N474" s="15" t="str">
        <f t="shared" si="212"/>
        <v xml:space="preserve"> </v>
      </c>
      <c r="O474" s="15" t="str">
        <f t="shared" si="213"/>
        <v xml:space="preserve"> </v>
      </c>
      <c r="P474" s="12"/>
      <c r="Q474" s="12"/>
      <c r="R474" s="17" t="str">
        <f t="shared" si="204"/>
        <v/>
      </c>
      <c r="S474" s="15" t="str">
        <f t="shared" si="214"/>
        <v/>
      </c>
      <c r="T474" s="15" t="str">
        <f t="shared" si="215"/>
        <v xml:space="preserve"> </v>
      </c>
      <c r="U474" s="12"/>
      <c r="V474" s="12"/>
      <c r="W474" s="17" t="str">
        <f t="shared" si="216"/>
        <v/>
      </c>
      <c r="X474" s="15" t="str">
        <f t="shared" si="217"/>
        <v/>
      </c>
      <c r="Y474" s="15" t="str">
        <f t="shared" si="218"/>
        <v xml:space="preserve"> </v>
      </c>
      <c r="Z474" s="20"/>
      <c r="AA474" s="15" t="str">
        <f t="shared" si="219"/>
        <v xml:space="preserve"> </v>
      </c>
      <c r="AB474" s="15" t="str">
        <f t="shared" si="220"/>
        <v xml:space="preserve"> </v>
      </c>
      <c r="AC474" s="20"/>
      <c r="AD474" s="15" t="str">
        <f t="shared" si="221"/>
        <v xml:space="preserve"> </v>
      </c>
      <c r="AE474" s="15" t="str">
        <f t="shared" si="222"/>
        <v xml:space="preserve"> </v>
      </c>
      <c r="AF474" s="20"/>
      <c r="AG474" s="15" t="str">
        <f t="shared" si="223"/>
        <v xml:space="preserve"> </v>
      </c>
      <c r="AH474" s="15" t="str">
        <f t="shared" si="224"/>
        <v xml:space="preserve"> </v>
      </c>
      <c r="AI474" s="12"/>
      <c r="AJ474" s="15" t="str">
        <f t="shared" si="206"/>
        <v xml:space="preserve"> </v>
      </c>
      <c r="AK474" s="15" t="str">
        <f t="shared" si="205"/>
        <v xml:space="preserve"> </v>
      </c>
      <c r="AL474" s="17"/>
      <c r="AM474" s="15" t="str">
        <f t="shared" si="225"/>
        <v xml:space="preserve"> </v>
      </c>
      <c r="AN474" s="15" t="str">
        <f t="shared" si="226"/>
        <v xml:space="preserve"> </v>
      </c>
      <c r="AO474" s="21"/>
      <c r="AP474" s="22"/>
      <c r="AQ474" s="22"/>
      <c r="AR474" s="24" t="str">
        <f t="shared" si="227"/>
        <v xml:space="preserve"> </v>
      </c>
      <c r="AS474" s="2"/>
    </row>
    <row r="475" spans="1:45">
      <c r="A475" s="45">
        <v>457</v>
      </c>
      <c r="B475" s="89"/>
      <c r="C475" s="90"/>
      <c r="D475" s="91"/>
      <c r="E475" s="12"/>
      <c r="F475" s="15" t="str">
        <f t="shared" si="207"/>
        <v xml:space="preserve"> </v>
      </c>
      <c r="G475" s="15" t="str">
        <f t="shared" si="208"/>
        <v xml:space="preserve"> </v>
      </c>
      <c r="H475" s="12"/>
      <c r="I475" s="12"/>
      <c r="J475" s="17" t="str">
        <f t="shared" si="209"/>
        <v/>
      </c>
      <c r="K475" s="15" t="str">
        <f t="shared" si="210"/>
        <v/>
      </c>
      <c r="L475" s="15" t="str">
        <f t="shared" si="211"/>
        <v xml:space="preserve"> </v>
      </c>
      <c r="M475" s="17"/>
      <c r="N475" s="15" t="str">
        <f t="shared" si="212"/>
        <v xml:space="preserve"> </v>
      </c>
      <c r="O475" s="15" t="str">
        <f t="shared" si="213"/>
        <v xml:space="preserve"> </v>
      </c>
      <c r="P475" s="12"/>
      <c r="Q475" s="12"/>
      <c r="R475" s="17" t="str">
        <f t="shared" ref="R475:R538" si="228">IF(COUNTIF(P475:Q475,"")=2,"",SUM(P475:Q475)/2)</f>
        <v/>
      </c>
      <c r="S475" s="15" t="str">
        <f t="shared" si="214"/>
        <v/>
      </c>
      <c r="T475" s="15" t="str">
        <f t="shared" si="215"/>
        <v xml:space="preserve"> </v>
      </c>
      <c r="U475" s="12"/>
      <c r="V475" s="12"/>
      <c r="W475" s="17" t="str">
        <f t="shared" si="216"/>
        <v/>
      </c>
      <c r="X475" s="15" t="str">
        <f t="shared" si="217"/>
        <v/>
      </c>
      <c r="Y475" s="15" t="str">
        <f t="shared" si="218"/>
        <v xml:space="preserve"> </v>
      </c>
      <c r="Z475" s="20"/>
      <c r="AA475" s="15" t="str">
        <f t="shared" si="219"/>
        <v xml:space="preserve"> </v>
      </c>
      <c r="AB475" s="15" t="str">
        <f t="shared" si="220"/>
        <v xml:space="preserve"> </v>
      </c>
      <c r="AC475" s="20"/>
      <c r="AD475" s="15" t="str">
        <f t="shared" si="221"/>
        <v xml:space="preserve"> </v>
      </c>
      <c r="AE475" s="15" t="str">
        <f t="shared" si="222"/>
        <v xml:space="preserve"> </v>
      </c>
      <c r="AF475" s="20"/>
      <c r="AG475" s="15" t="str">
        <f t="shared" si="223"/>
        <v xml:space="preserve"> </v>
      </c>
      <c r="AH475" s="15" t="str">
        <f t="shared" si="224"/>
        <v xml:space="preserve"> </v>
      </c>
      <c r="AI475" s="12"/>
      <c r="AJ475" s="15" t="str">
        <f t="shared" si="206"/>
        <v xml:space="preserve"> </v>
      </c>
      <c r="AK475" s="15" t="str">
        <f t="shared" si="205"/>
        <v xml:space="preserve"> </v>
      </c>
      <c r="AL475" s="17"/>
      <c r="AM475" s="15" t="str">
        <f t="shared" si="225"/>
        <v xml:space="preserve"> </v>
      </c>
      <c r="AN475" s="15" t="str">
        <f t="shared" si="226"/>
        <v xml:space="preserve"> </v>
      </c>
      <c r="AO475" s="21"/>
      <c r="AP475" s="22"/>
      <c r="AQ475" s="22"/>
      <c r="AR475" s="24" t="str">
        <f t="shared" si="227"/>
        <v xml:space="preserve"> </v>
      </c>
      <c r="AS475" s="2"/>
    </row>
    <row r="476" spans="1:45">
      <c r="A476" s="12">
        <v>458</v>
      </c>
      <c r="B476" s="89"/>
      <c r="C476" s="90"/>
      <c r="D476" s="91"/>
      <c r="E476" s="12"/>
      <c r="F476" s="15" t="str">
        <f t="shared" si="207"/>
        <v xml:space="preserve"> </v>
      </c>
      <c r="G476" s="15" t="str">
        <f t="shared" si="208"/>
        <v xml:space="preserve"> </v>
      </c>
      <c r="H476" s="12"/>
      <c r="I476" s="12"/>
      <c r="J476" s="17" t="str">
        <f t="shared" si="209"/>
        <v/>
      </c>
      <c r="K476" s="15" t="str">
        <f t="shared" si="210"/>
        <v/>
      </c>
      <c r="L476" s="15" t="str">
        <f t="shared" si="211"/>
        <v xml:space="preserve"> </v>
      </c>
      <c r="M476" s="17"/>
      <c r="N476" s="15" t="str">
        <f t="shared" si="212"/>
        <v xml:space="preserve"> </v>
      </c>
      <c r="O476" s="15" t="str">
        <f t="shared" si="213"/>
        <v xml:space="preserve"> </v>
      </c>
      <c r="P476" s="12"/>
      <c r="Q476" s="12"/>
      <c r="R476" s="17" t="str">
        <f t="shared" si="228"/>
        <v/>
      </c>
      <c r="S476" s="15" t="str">
        <f t="shared" si="214"/>
        <v/>
      </c>
      <c r="T476" s="15" t="str">
        <f t="shared" si="215"/>
        <v xml:space="preserve"> </v>
      </c>
      <c r="U476" s="12"/>
      <c r="V476" s="12"/>
      <c r="W476" s="17" t="str">
        <f t="shared" si="216"/>
        <v/>
      </c>
      <c r="X476" s="15" t="str">
        <f t="shared" si="217"/>
        <v/>
      </c>
      <c r="Y476" s="15" t="str">
        <f t="shared" si="218"/>
        <v xml:space="preserve"> </v>
      </c>
      <c r="Z476" s="20"/>
      <c r="AA476" s="15" t="str">
        <f t="shared" si="219"/>
        <v xml:space="preserve"> </v>
      </c>
      <c r="AB476" s="15" t="str">
        <f t="shared" si="220"/>
        <v xml:space="preserve"> </v>
      </c>
      <c r="AC476" s="20"/>
      <c r="AD476" s="15" t="str">
        <f t="shared" si="221"/>
        <v xml:space="preserve"> </v>
      </c>
      <c r="AE476" s="15" t="str">
        <f t="shared" si="222"/>
        <v xml:space="preserve"> </v>
      </c>
      <c r="AF476" s="20"/>
      <c r="AG476" s="15" t="str">
        <f t="shared" si="223"/>
        <v xml:space="preserve"> </v>
      </c>
      <c r="AH476" s="15" t="str">
        <f t="shared" si="224"/>
        <v xml:space="preserve"> </v>
      </c>
      <c r="AI476" s="12"/>
      <c r="AJ476" s="15" t="str">
        <f t="shared" si="206"/>
        <v xml:space="preserve"> </v>
      </c>
      <c r="AK476" s="15" t="str">
        <f t="shared" si="205"/>
        <v xml:space="preserve"> </v>
      </c>
      <c r="AL476" s="17"/>
      <c r="AM476" s="15" t="str">
        <f t="shared" si="225"/>
        <v xml:space="preserve"> </v>
      </c>
      <c r="AN476" s="15" t="str">
        <f t="shared" si="226"/>
        <v xml:space="preserve"> </v>
      </c>
      <c r="AO476" s="21"/>
      <c r="AP476" s="22"/>
      <c r="AQ476" s="22"/>
      <c r="AR476" s="24" t="str">
        <f t="shared" si="227"/>
        <v xml:space="preserve"> </v>
      </c>
      <c r="AS476" s="2"/>
    </row>
    <row r="477" spans="1:45">
      <c r="A477" s="45">
        <v>459</v>
      </c>
      <c r="B477" s="89"/>
      <c r="C477" s="90"/>
      <c r="D477" s="91"/>
      <c r="E477" s="12"/>
      <c r="F477" s="15" t="str">
        <f t="shared" si="207"/>
        <v xml:space="preserve"> </v>
      </c>
      <c r="G477" s="15" t="str">
        <f t="shared" si="208"/>
        <v xml:space="preserve"> </v>
      </c>
      <c r="H477" s="12"/>
      <c r="I477" s="12"/>
      <c r="J477" s="17" t="str">
        <f t="shared" si="209"/>
        <v/>
      </c>
      <c r="K477" s="15" t="str">
        <f t="shared" si="210"/>
        <v/>
      </c>
      <c r="L477" s="15" t="str">
        <f t="shared" si="211"/>
        <v xml:space="preserve"> </v>
      </c>
      <c r="M477" s="17"/>
      <c r="N477" s="15" t="str">
        <f t="shared" si="212"/>
        <v xml:space="preserve"> </v>
      </c>
      <c r="O477" s="15" t="str">
        <f t="shared" si="213"/>
        <v xml:space="preserve"> </v>
      </c>
      <c r="P477" s="12"/>
      <c r="Q477" s="12"/>
      <c r="R477" s="17" t="str">
        <f t="shared" si="228"/>
        <v/>
      </c>
      <c r="S477" s="15" t="str">
        <f t="shared" si="214"/>
        <v/>
      </c>
      <c r="T477" s="15" t="str">
        <f t="shared" si="215"/>
        <v xml:space="preserve"> </v>
      </c>
      <c r="U477" s="12"/>
      <c r="V477" s="12"/>
      <c r="W477" s="17" t="str">
        <f t="shared" si="216"/>
        <v/>
      </c>
      <c r="X477" s="15" t="str">
        <f t="shared" si="217"/>
        <v/>
      </c>
      <c r="Y477" s="15" t="str">
        <f t="shared" si="218"/>
        <v xml:space="preserve"> </v>
      </c>
      <c r="Z477" s="20"/>
      <c r="AA477" s="15" t="str">
        <f t="shared" si="219"/>
        <v xml:space="preserve"> </v>
      </c>
      <c r="AB477" s="15" t="str">
        <f t="shared" si="220"/>
        <v xml:space="preserve"> </v>
      </c>
      <c r="AC477" s="20"/>
      <c r="AD477" s="15" t="str">
        <f t="shared" si="221"/>
        <v xml:space="preserve"> </v>
      </c>
      <c r="AE477" s="15" t="str">
        <f t="shared" si="222"/>
        <v xml:space="preserve"> </v>
      </c>
      <c r="AF477" s="20"/>
      <c r="AG477" s="15" t="str">
        <f t="shared" si="223"/>
        <v xml:space="preserve"> </v>
      </c>
      <c r="AH477" s="15" t="str">
        <f t="shared" si="224"/>
        <v xml:space="preserve"> </v>
      </c>
      <c r="AI477" s="12"/>
      <c r="AJ477" s="15" t="str">
        <f t="shared" si="206"/>
        <v xml:space="preserve"> </v>
      </c>
      <c r="AK477" s="15" t="str">
        <f t="shared" si="205"/>
        <v xml:space="preserve"> </v>
      </c>
      <c r="AL477" s="17"/>
      <c r="AM477" s="15" t="str">
        <f t="shared" si="225"/>
        <v xml:space="preserve"> </v>
      </c>
      <c r="AN477" s="15" t="str">
        <f t="shared" si="226"/>
        <v xml:space="preserve"> </v>
      </c>
      <c r="AO477" s="21"/>
      <c r="AP477" s="22"/>
      <c r="AQ477" s="22"/>
      <c r="AR477" s="24" t="str">
        <f t="shared" si="227"/>
        <v xml:space="preserve"> </v>
      </c>
      <c r="AS477" s="2"/>
    </row>
    <row r="478" spans="1:45">
      <c r="A478" s="12">
        <v>460</v>
      </c>
      <c r="B478" s="89"/>
      <c r="C478" s="90"/>
      <c r="D478" s="91"/>
      <c r="E478" s="12"/>
      <c r="F478" s="15" t="str">
        <f t="shared" si="207"/>
        <v xml:space="preserve"> </v>
      </c>
      <c r="G478" s="15" t="str">
        <f t="shared" si="208"/>
        <v xml:space="preserve"> </v>
      </c>
      <c r="H478" s="12"/>
      <c r="I478" s="12"/>
      <c r="J478" s="17" t="str">
        <f t="shared" si="209"/>
        <v/>
      </c>
      <c r="K478" s="15" t="str">
        <f t="shared" si="210"/>
        <v/>
      </c>
      <c r="L478" s="15" t="str">
        <f t="shared" si="211"/>
        <v xml:space="preserve"> </v>
      </c>
      <c r="M478" s="17"/>
      <c r="N478" s="15" t="str">
        <f t="shared" si="212"/>
        <v xml:space="preserve"> </v>
      </c>
      <c r="O478" s="15" t="str">
        <f t="shared" si="213"/>
        <v xml:space="preserve"> </v>
      </c>
      <c r="P478" s="12"/>
      <c r="Q478" s="12"/>
      <c r="R478" s="17" t="str">
        <f t="shared" si="228"/>
        <v/>
      </c>
      <c r="S478" s="15" t="str">
        <f t="shared" si="214"/>
        <v/>
      </c>
      <c r="T478" s="15" t="str">
        <f t="shared" si="215"/>
        <v xml:space="preserve"> </v>
      </c>
      <c r="U478" s="12"/>
      <c r="V478" s="12"/>
      <c r="W478" s="17" t="str">
        <f t="shared" si="216"/>
        <v/>
      </c>
      <c r="X478" s="15" t="str">
        <f t="shared" si="217"/>
        <v/>
      </c>
      <c r="Y478" s="15" t="str">
        <f t="shared" si="218"/>
        <v xml:space="preserve"> </v>
      </c>
      <c r="Z478" s="20"/>
      <c r="AA478" s="15" t="str">
        <f t="shared" si="219"/>
        <v xml:space="preserve"> </v>
      </c>
      <c r="AB478" s="15" t="str">
        <f t="shared" si="220"/>
        <v xml:space="preserve"> </v>
      </c>
      <c r="AC478" s="20"/>
      <c r="AD478" s="15" t="str">
        <f t="shared" si="221"/>
        <v xml:space="preserve"> </v>
      </c>
      <c r="AE478" s="15" t="str">
        <f t="shared" si="222"/>
        <v xml:space="preserve"> </v>
      </c>
      <c r="AF478" s="20"/>
      <c r="AG478" s="15" t="str">
        <f t="shared" si="223"/>
        <v xml:space="preserve"> </v>
      </c>
      <c r="AH478" s="15" t="str">
        <f t="shared" si="224"/>
        <v xml:space="preserve"> </v>
      </c>
      <c r="AI478" s="12"/>
      <c r="AJ478" s="15" t="str">
        <f t="shared" si="206"/>
        <v xml:space="preserve"> </v>
      </c>
      <c r="AK478" s="15" t="str">
        <f t="shared" si="205"/>
        <v xml:space="preserve"> </v>
      </c>
      <c r="AL478" s="17"/>
      <c r="AM478" s="15" t="str">
        <f t="shared" si="225"/>
        <v xml:space="preserve"> </v>
      </c>
      <c r="AN478" s="15" t="str">
        <f t="shared" si="226"/>
        <v xml:space="preserve"> </v>
      </c>
      <c r="AO478" s="21"/>
      <c r="AP478" s="22"/>
      <c r="AQ478" s="22"/>
      <c r="AR478" s="24" t="str">
        <f t="shared" si="227"/>
        <v xml:space="preserve"> </v>
      </c>
      <c r="AS478" s="2"/>
    </row>
    <row r="479" spans="1:45">
      <c r="A479" s="45">
        <v>461</v>
      </c>
      <c r="B479" s="89"/>
      <c r="C479" s="90"/>
      <c r="D479" s="91"/>
      <c r="E479" s="12"/>
      <c r="F479" s="15" t="str">
        <f t="shared" si="207"/>
        <v xml:space="preserve"> </v>
      </c>
      <c r="G479" s="15" t="str">
        <f t="shared" si="208"/>
        <v xml:space="preserve"> </v>
      </c>
      <c r="H479" s="12"/>
      <c r="I479" s="12"/>
      <c r="J479" s="17" t="str">
        <f t="shared" si="209"/>
        <v/>
      </c>
      <c r="K479" s="15" t="str">
        <f t="shared" si="210"/>
        <v/>
      </c>
      <c r="L479" s="15" t="str">
        <f t="shared" si="211"/>
        <v xml:space="preserve"> </v>
      </c>
      <c r="M479" s="17"/>
      <c r="N479" s="15" t="str">
        <f t="shared" si="212"/>
        <v xml:space="preserve"> </v>
      </c>
      <c r="O479" s="15" t="str">
        <f t="shared" si="213"/>
        <v xml:space="preserve"> </v>
      </c>
      <c r="P479" s="12"/>
      <c r="Q479" s="12"/>
      <c r="R479" s="17" t="str">
        <f t="shared" si="228"/>
        <v/>
      </c>
      <c r="S479" s="15" t="str">
        <f t="shared" si="214"/>
        <v/>
      </c>
      <c r="T479" s="15" t="str">
        <f t="shared" si="215"/>
        <v xml:space="preserve"> </v>
      </c>
      <c r="U479" s="12"/>
      <c r="V479" s="12"/>
      <c r="W479" s="17" t="str">
        <f t="shared" si="216"/>
        <v/>
      </c>
      <c r="X479" s="15" t="str">
        <f t="shared" si="217"/>
        <v/>
      </c>
      <c r="Y479" s="15" t="str">
        <f t="shared" si="218"/>
        <v xml:space="preserve"> </v>
      </c>
      <c r="Z479" s="20"/>
      <c r="AA479" s="15" t="str">
        <f t="shared" si="219"/>
        <v xml:space="preserve"> </v>
      </c>
      <c r="AB479" s="15" t="str">
        <f t="shared" si="220"/>
        <v xml:space="preserve"> </v>
      </c>
      <c r="AC479" s="20"/>
      <c r="AD479" s="15" t="str">
        <f t="shared" si="221"/>
        <v xml:space="preserve"> </v>
      </c>
      <c r="AE479" s="15" t="str">
        <f t="shared" si="222"/>
        <v xml:space="preserve"> </v>
      </c>
      <c r="AF479" s="20"/>
      <c r="AG479" s="15" t="str">
        <f t="shared" si="223"/>
        <v xml:space="preserve"> </v>
      </c>
      <c r="AH479" s="15" t="str">
        <f t="shared" si="224"/>
        <v xml:space="preserve"> </v>
      </c>
      <c r="AI479" s="12"/>
      <c r="AJ479" s="15" t="str">
        <f t="shared" si="206"/>
        <v xml:space="preserve"> </v>
      </c>
      <c r="AK479" s="15" t="str">
        <f t="shared" si="205"/>
        <v xml:space="preserve"> </v>
      </c>
      <c r="AL479" s="17"/>
      <c r="AM479" s="15" t="str">
        <f t="shared" si="225"/>
        <v xml:space="preserve"> </v>
      </c>
      <c r="AN479" s="15" t="str">
        <f t="shared" si="226"/>
        <v xml:space="preserve"> </v>
      </c>
      <c r="AO479" s="21"/>
      <c r="AP479" s="22"/>
      <c r="AQ479" s="22"/>
      <c r="AR479" s="24" t="str">
        <f t="shared" si="227"/>
        <v xml:space="preserve"> </v>
      </c>
      <c r="AS479" s="2"/>
    </row>
    <row r="480" spans="1:45">
      <c r="A480" s="12">
        <v>462</v>
      </c>
      <c r="B480" s="89"/>
      <c r="C480" s="90"/>
      <c r="D480" s="91"/>
      <c r="E480" s="12"/>
      <c r="F480" s="15" t="str">
        <f t="shared" si="207"/>
        <v xml:space="preserve"> </v>
      </c>
      <c r="G480" s="15" t="str">
        <f t="shared" si="208"/>
        <v xml:space="preserve"> </v>
      </c>
      <c r="H480" s="12"/>
      <c r="I480" s="12"/>
      <c r="J480" s="17" t="str">
        <f t="shared" si="209"/>
        <v/>
      </c>
      <c r="K480" s="15" t="str">
        <f t="shared" si="210"/>
        <v/>
      </c>
      <c r="L480" s="15" t="str">
        <f t="shared" si="211"/>
        <v xml:space="preserve"> </v>
      </c>
      <c r="M480" s="17"/>
      <c r="N480" s="15" t="str">
        <f t="shared" si="212"/>
        <v xml:space="preserve"> </v>
      </c>
      <c r="O480" s="15" t="str">
        <f t="shared" si="213"/>
        <v xml:space="preserve"> </v>
      </c>
      <c r="P480" s="12"/>
      <c r="Q480" s="12"/>
      <c r="R480" s="17" t="str">
        <f t="shared" si="228"/>
        <v/>
      </c>
      <c r="S480" s="15" t="str">
        <f t="shared" si="214"/>
        <v/>
      </c>
      <c r="T480" s="15" t="str">
        <f t="shared" si="215"/>
        <v xml:space="preserve"> </v>
      </c>
      <c r="U480" s="12"/>
      <c r="V480" s="12"/>
      <c r="W480" s="17" t="str">
        <f t="shared" si="216"/>
        <v/>
      </c>
      <c r="X480" s="15" t="str">
        <f t="shared" si="217"/>
        <v/>
      </c>
      <c r="Y480" s="15" t="str">
        <f t="shared" si="218"/>
        <v xml:space="preserve"> </v>
      </c>
      <c r="Z480" s="20"/>
      <c r="AA480" s="15" t="str">
        <f t="shared" si="219"/>
        <v xml:space="preserve"> </v>
      </c>
      <c r="AB480" s="15" t="str">
        <f t="shared" si="220"/>
        <v xml:space="preserve"> </v>
      </c>
      <c r="AC480" s="20"/>
      <c r="AD480" s="15" t="str">
        <f t="shared" si="221"/>
        <v xml:space="preserve"> </v>
      </c>
      <c r="AE480" s="15" t="str">
        <f t="shared" si="222"/>
        <v xml:space="preserve"> </v>
      </c>
      <c r="AF480" s="20"/>
      <c r="AG480" s="15" t="str">
        <f t="shared" si="223"/>
        <v xml:space="preserve"> </v>
      </c>
      <c r="AH480" s="15" t="str">
        <f t="shared" si="224"/>
        <v xml:space="preserve"> </v>
      </c>
      <c r="AI480" s="12"/>
      <c r="AJ480" s="15" t="str">
        <f t="shared" si="206"/>
        <v xml:space="preserve"> </v>
      </c>
      <c r="AK480" s="15" t="str">
        <f t="shared" si="205"/>
        <v xml:space="preserve"> </v>
      </c>
      <c r="AL480" s="17"/>
      <c r="AM480" s="15" t="str">
        <f t="shared" si="225"/>
        <v xml:space="preserve"> </v>
      </c>
      <c r="AN480" s="15" t="str">
        <f t="shared" si="226"/>
        <v xml:space="preserve"> </v>
      </c>
      <c r="AO480" s="21"/>
      <c r="AP480" s="22"/>
      <c r="AQ480" s="22"/>
      <c r="AR480" s="24" t="str">
        <f t="shared" si="227"/>
        <v xml:space="preserve"> </v>
      </c>
      <c r="AS480" s="2"/>
    </row>
    <row r="481" spans="1:45">
      <c r="A481" s="45">
        <v>463</v>
      </c>
      <c r="B481" s="89"/>
      <c r="C481" s="90"/>
      <c r="D481" s="91"/>
      <c r="E481" s="12"/>
      <c r="F481" s="15" t="str">
        <f t="shared" si="207"/>
        <v xml:space="preserve"> </v>
      </c>
      <c r="G481" s="15" t="str">
        <f t="shared" si="208"/>
        <v xml:space="preserve"> </v>
      </c>
      <c r="H481" s="12"/>
      <c r="I481" s="12"/>
      <c r="J481" s="17" t="str">
        <f t="shared" si="209"/>
        <v/>
      </c>
      <c r="K481" s="15" t="str">
        <f t="shared" si="210"/>
        <v/>
      </c>
      <c r="L481" s="15" t="str">
        <f t="shared" si="211"/>
        <v xml:space="preserve"> </v>
      </c>
      <c r="M481" s="17"/>
      <c r="N481" s="15" t="str">
        <f t="shared" si="212"/>
        <v xml:space="preserve"> </v>
      </c>
      <c r="O481" s="15" t="str">
        <f t="shared" si="213"/>
        <v xml:space="preserve"> </v>
      </c>
      <c r="P481" s="12"/>
      <c r="Q481" s="12"/>
      <c r="R481" s="17" t="str">
        <f t="shared" si="228"/>
        <v/>
      </c>
      <c r="S481" s="15" t="str">
        <f t="shared" si="214"/>
        <v/>
      </c>
      <c r="T481" s="15" t="str">
        <f t="shared" si="215"/>
        <v xml:space="preserve"> </v>
      </c>
      <c r="U481" s="12"/>
      <c r="V481" s="12"/>
      <c r="W481" s="17" t="str">
        <f t="shared" si="216"/>
        <v/>
      </c>
      <c r="X481" s="15" t="str">
        <f t="shared" si="217"/>
        <v/>
      </c>
      <c r="Y481" s="15" t="str">
        <f t="shared" si="218"/>
        <v xml:space="preserve"> </v>
      </c>
      <c r="Z481" s="20"/>
      <c r="AA481" s="15" t="str">
        <f t="shared" si="219"/>
        <v xml:space="preserve"> </v>
      </c>
      <c r="AB481" s="15" t="str">
        <f t="shared" si="220"/>
        <v xml:space="preserve"> </v>
      </c>
      <c r="AC481" s="20"/>
      <c r="AD481" s="15" t="str">
        <f t="shared" si="221"/>
        <v xml:space="preserve"> </v>
      </c>
      <c r="AE481" s="15" t="str">
        <f t="shared" si="222"/>
        <v xml:space="preserve"> </v>
      </c>
      <c r="AF481" s="20"/>
      <c r="AG481" s="15" t="str">
        <f t="shared" si="223"/>
        <v xml:space="preserve"> </v>
      </c>
      <c r="AH481" s="15" t="str">
        <f t="shared" si="224"/>
        <v xml:space="preserve"> </v>
      </c>
      <c r="AI481" s="12"/>
      <c r="AJ481" s="15" t="str">
        <f t="shared" si="206"/>
        <v xml:space="preserve"> </v>
      </c>
      <c r="AK481" s="15" t="str">
        <f t="shared" si="205"/>
        <v xml:space="preserve"> </v>
      </c>
      <c r="AL481" s="17"/>
      <c r="AM481" s="15" t="str">
        <f t="shared" si="225"/>
        <v xml:space="preserve"> </v>
      </c>
      <c r="AN481" s="15" t="str">
        <f t="shared" si="226"/>
        <v xml:space="preserve"> </v>
      </c>
      <c r="AO481" s="21"/>
      <c r="AP481" s="22"/>
      <c r="AQ481" s="22"/>
      <c r="AR481" s="24" t="str">
        <f t="shared" si="227"/>
        <v xml:space="preserve"> </v>
      </c>
      <c r="AS481" s="2"/>
    </row>
    <row r="482" spans="1:45">
      <c r="A482" s="12">
        <v>464</v>
      </c>
      <c r="B482" s="89"/>
      <c r="C482" s="90"/>
      <c r="D482" s="91"/>
      <c r="E482" s="12"/>
      <c r="F482" s="15" t="str">
        <f t="shared" si="207"/>
        <v xml:space="preserve"> </v>
      </c>
      <c r="G482" s="15" t="str">
        <f t="shared" si="208"/>
        <v xml:space="preserve"> </v>
      </c>
      <c r="H482" s="12"/>
      <c r="I482" s="12"/>
      <c r="J482" s="17" t="str">
        <f t="shared" si="209"/>
        <v/>
      </c>
      <c r="K482" s="15" t="str">
        <f t="shared" si="210"/>
        <v/>
      </c>
      <c r="L482" s="15" t="str">
        <f t="shared" si="211"/>
        <v xml:space="preserve"> </v>
      </c>
      <c r="M482" s="17"/>
      <c r="N482" s="15" t="str">
        <f t="shared" si="212"/>
        <v xml:space="preserve"> </v>
      </c>
      <c r="O482" s="15" t="str">
        <f t="shared" si="213"/>
        <v xml:space="preserve"> </v>
      </c>
      <c r="P482" s="12"/>
      <c r="Q482" s="12"/>
      <c r="R482" s="17" t="str">
        <f t="shared" si="228"/>
        <v/>
      </c>
      <c r="S482" s="15" t="str">
        <f t="shared" si="214"/>
        <v/>
      </c>
      <c r="T482" s="15" t="str">
        <f t="shared" si="215"/>
        <v xml:space="preserve"> </v>
      </c>
      <c r="U482" s="12"/>
      <c r="V482" s="12"/>
      <c r="W482" s="17" t="str">
        <f t="shared" si="216"/>
        <v/>
      </c>
      <c r="X482" s="15" t="str">
        <f t="shared" si="217"/>
        <v/>
      </c>
      <c r="Y482" s="15" t="str">
        <f t="shared" si="218"/>
        <v xml:space="preserve"> </v>
      </c>
      <c r="Z482" s="20"/>
      <c r="AA482" s="15" t="str">
        <f t="shared" si="219"/>
        <v xml:space="preserve"> </v>
      </c>
      <c r="AB482" s="15" t="str">
        <f t="shared" si="220"/>
        <v xml:space="preserve"> </v>
      </c>
      <c r="AC482" s="20"/>
      <c r="AD482" s="15" t="str">
        <f t="shared" si="221"/>
        <v xml:space="preserve"> </v>
      </c>
      <c r="AE482" s="15" t="str">
        <f t="shared" si="222"/>
        <v xml:space="preserve"> </v>
      </c>
      <c r="AF482" s="20"/>
      <c r="AG482" s="15" t="str">
        <f t="shared" si="223"/>
        <v xml:space="preserve"> </v>
      </c>
      <c r="AH482" s="15" t="str">
        <f t="shared" si="224"/>
        <v xml:space="preserve"> </v>
      </c>
      <c r="AI482" s="12"/>
      <c r="AJ482" s="15" t="str">
        <f t="shared" si="206"/>
        <v xml:space="preserve"> </v>
      </c>
      <c r="AK482" s="15" t="str">
        <f t="shared" si="205"/>
        <v xml:space="preserve"> </v>
      </c>
      <c r="AL482" s="17"/>
      <c r="AM482" s="15" t="str">
        <f t="shared" si="225"/>
        <v xml:space="preserve"> </v>
      </c>
      <c r="AN482" s="15" t="str">
        <f t="shared" si="226"/>
        <v xml:space="preserve"> </v>
      </c>
      <c r="AO482" s="21"/>
      <c r="AP482" s="22"/>
      <c r="AQ482" s="22"/>
      <c r="AR482" s="24" t="str">
        <f t="shared" si="227"/>
        <v xml:space="preserve"> </v>
      </c>
      <c r="AS482" s="2"/>
    </row>
    <row r="483" spans="1:45">
      <c r="A483" s="45">
        <v>465</v>
      </c>
      <c r="B483" s="89"/>
      <c r="C483" s="90"/>
      <c r="D483" s="91"/>
      <c r="E483" s="12"/>
      <c r="F483" s="15" t="str">
        <f t="shared" si="207"/>
        <v xml:space="preserve"> </v>
      </c>
      <c r="G483" s="15" t="str">
        <f t="shared" si="208"/>
        <v xml:space="preserve"> </v>
      </c>
      <c r="H483" s="12"/>
      <c r="I483" s="12"/>
      <c r="J483" s="17" t="str">
        <f t="shared" si="209"/>
        <v/>
      </c>
      <c r="K483" s="15" t="str">
        <f t="shared" si="210"/>
        <v/>
      </c>
      <c r="L483" s="15" t="str">
        <f t="shared" si="211"/>
        <v xml:space="preserve"> </v>
      </c>
      <c r="M483" s="17"/>
      <c r="N483" s="15" t="str">
        <f t="shared" si="212"/>
        <v xml:space="preserve"> </v>
      </c>
      <c r="O483" s="15" t="str">
        <f t="shared" si="213"/>
        <v xml:space="preserve"> </v>
      </c>
      <c r="P483" s="12"/>
      <c r="Q483" s="12"/>
      <c r="R483" s="17" t="str">
        <f t="shared" si="228"/>
        <v/>
      </c>
      <c r="S483" s="15" t="str">
        <f t="shared" si="214"/>
        <v/>
      </c>
      <c r="T483" s="15" t="str">
        <f t="shared" si="215"/>
        <v xml:space="preserve"> </v>
      </c>
      <c r="U483" s="12"/>
      <c r="V483" s="12"/>
      <c r="W483" s="17" t="str">
        <f t="shared" si="216"/>
        <v/>
      </c>
      <c r="X483" s="15" t="str">
        <f t="shared" si="217"/>
        <v/>
      </c>
      <c r="Y483" s="15" t="str">
        <f t="shared" si="218"/>
        <v xml:space="preserve"> </v>
      </c>
      <c r="Z483" s="20"/>
      <c r="AA483" s="15" t="str">
        <f t="shared" si="219"/>
        <v xml:space="preserve"> </v>
      </c>
      <c r="AB483" s="15" t="str">
        <f t="shared" si="220"/>
        <v xml:space="preserve"> </v>
      </c>
      <c r="AC483" s="20"/>
      <c r="AD483" s="15" t="str">
        <f t="shared" si="221"/>
        <v xml:space="preserve"> </v>
      </c>
      <c r="AE483" s="15" t="str">
        <f t="shared" si="222"/>
        <v xml:space="preserve"> </v>
      </c>
      <c r="AF483" s="20"/>
      <c r="AG483" s="15" t="str">
        <f t="shared" si="223"/>
        <v xml:space="preserve"> </v>
      </c>
      <c r="AH483" s="15" t="str">
        <f t="shared" si="224"/>
        <v xml:space="preserve"> </v>
      </c>
      <c r="AI483" s="12"/>
      <c r="AJ483" s="15" t="str">
        <f t="shared" si="206"/>
        <v xml:space="preserve"> </v>
      </c>
      <c r="AK483" s="15" t="str">
        <f t="shared" si="205"/>
        <v xml:space="preserve"> </v>
      </c>
      <c r="AL483" s="17"/>
      <c r="AM483" s="15" t="str">
        <f t="shared" si="225"/>
        <v xml:space="preserve"> </v>
      </c>
      <c r="AN483" s="15" t="str">
        <f t="shared" si="226"/>
        <v xml:space="preserve"> </v>
      </c>
      <c r="AO483" s="21"/>
      <c r="AP483" s="22"/>
      <c r="AQ483" s="22"/>
      <c r="AR483" s="24" t="str">
        <f t="shared" si="227"/>
        <v xml:space="preserve"> </v>
      </c>
      <c r="AS483" s="2"/>
    </row>
    <row r="484" spans="1:45">
      <c r="A484" s="12">
        <v>466</v>
      </c>
      <c r="B484" s="89"/>
      <c r="C484" s="90"/>
      <c r="D484" s="91"/>
      <c r="E484" s="12"/>
      <c r="F484" s="15" t="str">
        <f t="shared" si="207"/>
        <v xml:space="preserve"> </v>
      </c>
      <c r="G484" s="15" t="str">
        <f t="shared" si="208"/>
        <v xml:space="preserve"> </v>
      </c>
      <c r="H484" s="12"/>
      <c r="I484" s="12"/>
      <c r="J484" s="17" t="str">
        <f t="shared" si="209"/>
        <v/>
      </c>
      <c r="K484" s="15" t="str">
        <f t="shared" si="210"/>
        <v/>
      </c>
      <c r="L484" s="15" t="str">
        <f t="shared" si="211"/>
        <v xml:space="preserve"> </v>
      </c>
      <c r="M484" s="17"/>
      <c r="N484" s="15" t="str">
        <f t="shared" si="212"/>
        <v xml:space="preserve"> </v>
      </c>
      <c r="O484" s="15" t="str">
        <f t="shared" si="213"/>
        <v xml:space="preserve"> </v>
      </c>
      <c r="P484" s="12"/>
      <c r="Q484" s="12"/>
      <c r="R484" s="17" t="str">
        <f t="shared" si="228"/>
        <v/>
      </c>
      <c r="S484" s="15" t="str">
        <f t="shared" si="214"/>
        <v/>
      </c>
      <c r="T484" s="15" t="str">
        <f t="shared" si="215"/>
        <v xml:space="preserve"> </v>
      </c>
      <c r="U484" s="12"/>
      <c r="V484" s="12"/>
      <c r="W484" s="17" t="str">
        <f t="shared" si="216"/>
        <v/>
      </c>
      <c r="X484" s="15" t="str">
        <f t="shared" si="217"/>
        <v/>
      </c>
      <c r="Y484" s="15" t="str">
        <f t="shared" si="218"/>
        <v xml:space="preserve"> </v>
      </c>
      <c r="Z484" s="20"/>
      <c r="AA484" s="15" t="str">
        <f t="shared" si="219"/>
        <v xml:space="preserve"> </v>
      </c>
      <c r="AB484" s="15" t="str">
        <f t="shared" si="220"/>
        <v xml:space="preserve"> </v>
      </c>
      <c r="AC484" s="20"/>
      <c r="AD484" s="15" t="str">
        <f t="shared" si="221"/>
        <v xml:space="preserve"> </v>
      </c>
      <c r="AE484" s="15" t="str">
        <f t="shared" si="222"/>
        <v xml:space="preserve"> </v>
      </c>
      <c r="AF484" s="20"/>
      <c r="AG484" s="15" t="str">
        <f t="shared" si="223"/>
        <v xml:space="preserve"> </v>
      </c>
      <c r="AH484" s="15" t="str">
        <f t="shared" si="224"/>
        <v xml:space="preserve"> </v>
      </c>
      <c r="AI484" s="12"/>
      <c r="AJ484" s="15" t="str">
        <f t="shared" si="206"/>
        <v xml:space="preserve"> </v>
      </c>
      <c r="AK484" s="15" t="str">
        <f t="shared" si="205"/>
        <v xml:space="preserve"> </v>
      </c>
      <c r="AL484" s="17"/>
      <c r="AM484" s="15" t="str">
        <f t="shared" si="225"/>
        <v xml:space="preserve"> </v>
      </c>
      <c r="AN484" s="15" t="str">
        <f t="shared" si="226"/>
        <v xml:space="preserve"> </v>
      </c>
      <c r="AO484" s="21"/>
      <c r="AP484" s="22"/>
      <c r="AQ484" s="22"/>
      <c r="AR484" s="24" t="str">
        <f t="shared" si="227"/>
        <v xml:space="preserve"> </v>
      </c>
      <c r="AS484" s="2"/>
    </row>
    <row r="485" spans="1:45">
      <c r="A485" s="45">
        <v>467</v>
      </c>
      <c r="B485" s="89"/>
      <c r="C485" s="90"/>
      <c r="D485" s="91"/>
      <c r="E485" s="12"/>
      <c r="F485" s="15" t="str">
        <f t="shared" si="207"/>
        <v xml:space="preserve"> </v>
      </c>
      <c r="G485" s="15" t="str">
        <f t="shared" si="208"/>
        <v xml:space="preserve"> </v>
      </c>
      <c r="H485" s="12"/>
      <c r="I485" s="12"/>
      <c r="J485" s="17" t="str">
        <f t="shared" si="209"/>
        <v/>
      </c>
      <c r="K485" s="15" t="str">
        <f t="shared" si="210"/>
        <v/>
      </c>
      <c r="L485" s="15" t="str">
        <f t="shared" si="211"/>
        <v xml:space="preserve"> </v>
      </c>
      <c r="M485" s="17"/>
      <c r="N485" s="15" t="str">
        <f t="shared" si="212"/>
        <v xml:space="preserve"> </v>
      </c>
      <c r="O485" s="15" t="str">
        <f t="shared" si="213"/>
        <v xml:space="preserve"> </v>
      </c>
      <c r="P485" s="12"/>
      <c r="Q485" s="12"/>
      <c r="R485" s="17" t="str">
        <f t="shared" si="228"/>
        <v/>
      </c>
      <c r="S485" s="15" t="str">
        <f t="shared" si="214"/>
        <v/>
      </c>
      <c r="T485" s="15" t="str">
        <f t="shared" si="215"/>
        <v xml:space="preserve"> </v>
      </c>
      <c r="U485" s="12"/>
      <c r="V485" s="12"/>
      <c r="W485" s="17" t="str">
        <f t="shared" si="216"/>
        <v/>
      </c>
      <c r="X485" s="15" t="str">
        <f t="shared" si="217"/>
        <v/>
      </c>
      <c r="Y485" s="15" t="str">
        <f t="shared" si="218"/>
        <v xml:space="preserve"> </v>
      </c>
      <c r="Z485" s="20"/>
      <c r="AA485" s="15" t="str">
        <f t="shared" si="219"/>
        <v xml:space="preserve"> </v>
      </c>
      <c r="AB485" s="15" t="str">
        <f t="shared" si="220"/>
        <v xml:space="preserve"> </v>
      </c>
      <c r="AC485" s="20"/>
      <c r="AD485" s="15" t="str">
        <f t="shared" si="221"/>
        <v xml:space="preserve"> </v>
      </c>
      <c r="AE485" s="15" t="str">
        <f t="shared" si="222"/>
        <v xml:space="preserve"> </v>
      </c>
      <c r="AF485" s="20"/>
      <c r="AG485" s="15" t="str">
        <f t="shared" si="223"/>
        <v xml:space="preserve"> </v>
      </c>
      <c r="AH485" s="15" t="str">
        <f t="shared" si="224"/>
        <v xml:space="preserve"> </v>
      </c>
      <c r="AI485" s="12"/>
      <c r="AJ485" s="15" t="str">
        <f t="shared" si="206"/>
        <v xml:space="preserve"> </v>
      </c>
      <c r="AK485" s="15" t="str">
        <f t="shared" si="205"/>
        <v xml:space="preserve"> </v>
      </c>
      <c r="AL485" s="17"/>
      <c r="AM485" s="15" t="str">
        <f t="shared" si="225"/>
        <v xml:space="preserve"> </v>
      </c>
      <c r="AN485" s="15" t="str">
        <f t="shared" si="226"/>
        <v xml:space="preserve"> </v>
      </c>
      <c r="AO485" s="21"/>
      <c r="AP485" s="22"/>
      <c r="AQ485" s="22"/>
      <c r="AR485" s="24" t="str">
        <f t="shared" si="227"/>
        <v xml:space="preserve"> </v>
      </c>
      <c r="AS485" s="2"/>
    </row>
    <row r="486" spans="1:45">
      <c r="A486" s="12">
        <v>468</v>
      </c>
      <c r="B486" s="89"/>
      <c r="C486" s="90"/>
      <c r="D486" s="91"/>
      <c r="E486" s="12"/>
      <c r="F486" s="15" t="str">
        <f t="shared" si="207"/>
        <v xml:space="preserve"> </v>
      </c>
      <c r="G486" s="15" t="str">
        <f t="shared" si="208"/>
        <v xml:space="preserve"> </v>
      </c>
      <c r="H486" s="12"/>
      <c r="I486" s="12"/>
      <c r="J486" s="17" t="str">
        <f t="shared" si="209"/>
        <v/>
      </c>
      <c r="K486" s="15" t="str">
        <f t="shared" si="210"/>
        <v/>
      </c>
      <c r="L486" s="15" t="str">
        <f t="shared" si="211"/>
        <v xml:space="preserve"> </v>
      </c>
      <c r="M486" s="17"/>
      <c r="N486" s="15" t="str">
        <f t="shared" si="212"/>
        <v xml:space="preserve"> </v>
      </c>
      <c r="O486" s="15" t="str">
        <f t="shared" si="213"/>
        <v xml:space="preserve"> </v>
      </c>
      <c r="P486" s="12"/>
      <c r="Q486" s="12"/>
      <c r="R486" s="17" t="str">
        <f t="shared" si="228"/>
        <v/>
      </c>
      <c r="S486" s="15" t="str">
        <f t="shared" si="214"/>
        <v/>
      </c>
      <c r="T486" s="15" t="str">
        <f t="shared" si="215"/>
        <v xml:space="preserve"> </v>
      </c>
      <c r="U486" s="12"/>
      <c r="V486" s="12"/>
      <c r="W486" s="17" t="str">
        <f t="shared" si="216"/>
        <v/>
      </c>
      <c r="X486" s="15" t="str">
        <f t="shared" si="217"/>
        <v/>
      </c>
      <c r="Y486" s="15" t="str">
        <f t="shared" si="218"/>
        <v xml:space="preserve"> </v>
      </c>
      <c r="Z486" s="20"/>
      <c r="AA486" s="15" t="str">
        <f t="shared" si="219"/>
        <v xml:space="preserve"> </v>
      </c>
      <c r="AB486" s="15" t="str">
        <f t="shared" si="220"/>
        <v xml:space="preserve"> </v>
      </c>
      <c r="AC486" s="20"/>
      <c r="AD486" s="15" t="str">
        <f t="shared" si="221"/>
        <v xml:space="preserve"> </v>
      </c>
      <c r="AE486" s="15" t="str">
        <f t="shared" si="222"/>
        <v xml:space="preserve"> </v>
      </c>
      <c r="AF486" s="20"/>
      <c r="AG486" s="15" t="str">
        <f t="shared" si="223"/>
        <v xml:space="preserve"> </v>
      </c>
      <c r="AH486" s="15" t="str">
        <f t="shared" si="224"/>
        <v xml:space="preserve"> </v>
      </c>
      <c r="AI486" s="12"/>
      <c r="AJ486" s="15" t="str">
        <f t="shared" si="206"/>
        <v xml:space="preserve"> </v>
      </c>
      <c r="AK486" s="15" t="str">
        <f t="shared" si="205"/>
        <v xml:space="preserve"> </v>
      </c>
      <c r="AL486" s="17"/>
      <c r="AM486" s="15" t="str">
        <f t="shared" si="225"/>
        <v xml:space="preserve"> </v>
      </c>
      <c r="AN486" s="15" t="str">
        <f t="shared" si="226"/>
        <v xml:space="preserve"> </v>
      </c>
      <c r="AO486" s="21"/>
      <c r="AP486" s="22"/>
      <c r="AQ486" s="22"/>
      <c r="AR486" s="24" t="str">
        <f t="shared" si="227"/>
        <v xml:space="preserve"> </v>
      </c>
      <c r="AS486" s="2"/>
    </row>
    <row r="487" spans="1:45">
      <c r="A487" s="45">
        <v>469</v>
      </c>
      <c r="B487" s="89"/>
      <c r="C487" s="90"/>
      <c r="D487" s="91"/>
      <c r="E487" s="12"/>
      <c r="F487" s="15" t="str">
        <f t="shared" si="207"/>
        <v xml:space="preserve"> </v>
      </c>
      <c r="G487" s="15" t="str">
        <f t="shared" si="208"/>
        <v xml:space="preserve"> </v>
      </c>
      <c r="H487" s="12"/>
      <c r="I487" s="12"/>
      <c r="J487" s="17" t="str">
        <f t="shared" si="209"/>
        <v/>
      </c>
      <c r="K487" s="15" t="str">
        <f t="shared" si="210"/>
        <v/>
      </c>
      <c r="L487" s="15" t="str">
        <f t="shared" si="211"/>
        <v xml:space="preserve"> </v>
      </c>
      <c r="M487" s="17"/>
      <c r="N487" s="15" t="str">
        <f t="shared" si="212"/>
        <v xml:space="preserve"> </v>
      </c>
      <c r="O487" s="15" t="str">
        <f t="shared" si="213"/>
        <v xml:space="preserve"> </v>
      </c>
      <c r="P487" s="12"/>
      <c r="Q487" s="12"/>
      <c r="R487" s="17" t="str">
        <f t="shared" si="228"/>
        <v/>
      </c>
      <c r="S487" s="15" t="str">
        <f t="shared" si="214"/>
        <v/>
      </c>
      <c r="T487" s="15" t="str">
        <f t="shared" si="215"/>
        <v xml:space="preserve"> </v>
      </c>
      <c r="U487" s="12"/>
      <c r="V487" s="12"/>
      <c r="W487" s="17" t="str">
        <f t="shared" si="216"/>
        <v/>
      </c>
      <c r="X487" s="15" t="str">
        <f t="shared" si="217"/>
        <v/>
      </c>
      <c r="Y487" s="15" t="str">
        <f t="shared" si="218"/>
        <v xml:space="preserve"> </v>
      </c>
      <c r="Z487" s="20"/>
      <c r="AA487" s="15" t="str">
        <f t="shared" si="219"/>
        <v xml:space="preserve"> </v>
      </c>
      <c r="AB487" s="15" t="str">
        <f t="shared" si="220"/>
        <v xml:space="preserve"> </v>
      </c>
      <c r="AC487" s="20"/>
      <c r="AD487" s="15" t="str">
        <f t="shared" si="221"/>
        <v xml:space="preserve"> </v>
      </c>
      <c r="AE487" s="15" t="str">
        <f t="shared" si="222"/>
        <v xml:space="preserve"> </v>
      </c>
      <c r="AF487" s="20"/>
      <c r="AG487" s="15" t="str">
        <f t="shared" si="223"/>
        <v xml:space="preserve"> </v>
      </c>
      <c r="AH487" s="15" t="str">
        <f t="shared" si="224"/>
        <v xml:space="preserve"> </v>
      </c>
      <c r="AI487" s="12"/>
      <c r="AJ487" s="15" t="str">
        <f t="shared" si="206"/>
        <v xml:space="preserve"> </v>
      </c>
      <c r="AK487" s="15" t="str">
        <f t="shared" ref="AK487:AK550" si="229">IF(AJ487="A",1,IF(AJ487="B",2,IF(AJ487="C",3,IF(AJ487="D",4,IF(AJ487="E",5,IF(AJ487="S",6,IF(AJ487="F",7," ")))))))</f>
        <v xml:space="preserve"> </v>
      </c>
      <c r="AL487" s="17"/>
      <c r="AM487" s="15" t="str">
        <f t="shared" si="225"/>
        <v xml:space="preserve"> </v>
      </c>
      <c r="AN487" s="15" t="str">
        <f t="shared" si="226"/>
        <v xml:space="preserve"> </v>
      </c>
      <c r="AO487" s="21"/>
      <c r="AP487" s="22"/>
      <c r="AQ487" s="22"/>
      <c r="AR487" s="24" t="str">
        <f t="shared" si="227"/>
        <v xml:space="preserve"> </v>
      </c>
      <c r="AS487" s="2"/>
    </row>
    <row r="488" spans="1:45">
      <c r="A488" s="12">
        <v>470</v>
      </c>
      <c r="B488" s="89"/>
      <c r="C488" s="90"/>
      <c r="D488" s="91"/>
      <c r="E488" s="12"/>
      <c r="F488" s="15" t="str">
        <f t="shared" si="207"/>
        <v xml:space="preserve"> </v>
      </c>
      <c r="G488" s="15" t="str">
        <f t="shared" si="208"/>
        <v xml:space="preserve"> </v>
      </c>
      <c r="H488" s="12"/>
      <c r="I488" s="12"/>
      <c r="J488" s="17" t="str">
        <f t="shared" si="209"/>
        <v/>
      </c>
      <c r="K488" s="15" t="str">
        <f t="shared" si="210"/>
        <v/>
      </c>
      <c r="L488" s="15" t="str">
        <f t="shared" si="211"/>
        <v xml:space="preserve"> </v>
      </c>
      <c r="M488" s="17"/>
      <c r="N488" s="15" t="str">
        <f t="shared" si="212"/>
        <v xml:space="preserve"> </v>
      </c>
      <c r="O488" s="15" t="str">
        <f t="shared" si="213"/>
        <v xml:space="preserve"> </v>
      </c>
      <c r="P488" s="12"/>
      <c r="Q488" s="12"/>
      <c r="R488" s="17" t="str">
        <f t="shared" si="228"/>
        <v/>
      </c>
      <c r="S488" s="15" t="str">
        <f t="shared" si="214"/>
        <v/>
      </c>
      <c r="T488" s="15" t="str">
        <f t="shared" si="215"/>
        <v xml:space="preserve"> </v>
      </c>
      <c r="U488" s="12"/>
      <c r="V488" s="12"/>
      <c r="W488" s="17" t="str">
        <f t="shared" si="216"/>
        <v/>
      </c>
      <c r="X488" s="15" t="str">
        <f t="shared" si="217"/>
        <v/>
      </c>
      <c r="Y488" s="15" t="str">
        <f t="shared" si="218"/>
        <v xml:space="preserve"> </v>
      </c>
      <c r="Z488" s="20"/>
      <c r="AA488" s="15" t="str">
        <f t="shared" si="219"/>
        <v xml:space="preserve"> </v>
      </c>
      <c r="AB488" s="15" t="str">
        <f t="shared" si="220"/>
        <v xml:space="preserve"> </v>
      </c>
      <c r="AC488" s="20"/>
      <c r="AD488" s="15" t="str">
        <f t="shared" si="221"/>
        <v xml:space="preserve"> </v>
      </c>
      <c r="AE488" s="15" t="str">
        <f t="shared" si="222"/>
        <v xml:space="preserve"> </v>
      </c>
      <c r="AF488" s="20"/>
      <c r="AG488" s="15" t="str">
        <f t="shared" si="223"/>
        <v xml:space="preserve"> </v>
      </c>
      <c r="AH488" s="15" t="str">
        <f t="shared" si="224"/>
        <v xml:space="preserve"> </v>
      </c>
      <c r="AI488" s="12"/>
      <c r="AJ488" s="15" t="str">
        <f t="shared" si="206"/>
        <v xml:space="preserve"> </v>
      </c>
      <c r="AK488" s="15" t="str">
        <f t="shared" si="229"/>
        <v xml:space="preserve"> </v>
      </c>
      <c r="AL488" s="17"/>
      <c r="AM488" s="15" t="str">
        <f t="shared" si="225"/>
        <v xml:space="preserve"> </v>
      </c>
      <c r="AN488" s="15" t="str">
        <f t="shared" si="226"/>
        <v xml:space="preserve"> </v>
      </c>
      <c r="AO488" s="21"/>
      <c r="AP488" s="22"/>
      <c r="AQ488" s="22"/>
      <c r="AR488" s="24" t="str">
        <f t="shared" si="227"/>
        <v xml:space="preserve"> </v>
      </c>
      <c r="AS488" s="2"/>
    </row>
    <row r="489" spans="1:45">
      <c r="A489" s="45">
        <v>471</v>
      </c>
      <c r="B489" s="89"/>
      <c r="C489" s="90"/>
      <c r="D489" s="91"/>
      <c r="E489" s="12"/>
      <c r="F489" s="15" t="str">
        <f t="shared" si="207"/>
        <v xml:space="preserve"> </v>
      </c>
      <c r="G489" s="15" t="str">
        <f t="shared" si="208"/>
        <v xml:space="preserve"> </v>
      </c>
      <c r="H489" s="12"/>
      <c r="I489" s="12"/>
      <c r="J489" s="17" t="str">
        <f t="shared" si="209"/>
        <v/>
      </c>
      <c r="K489" s="15" t="str">
        <f t="shared" si="210"/>
        <v/>
      </c>
      <c r="L489" s="15" t="str">
        <f t="shared" si="211"/>
        <v xml:space="preserve"> </v>
      </c>
      <c r="M489" s="17"/>
      <c r="N489" s="15" t="str">
        <f t="shared" si="212"/>
        <v xml:space="preserve"> </v>
      </c>
      <c r="O489" s="15" t="str">
        <f t="shared" si="213"/>
        <v xml:space="preserve"> </v>
      </c>
      <c r="P489" s="12"/>
      <c r="Q489" s="12"/>
      <c r="R489" s="17" t="str">
        <f t="shared" si="228"/>
        <v/>
      </c>
      <c r="S489" s="15" t="str">
        <f t="shared" si="214"/>
        <v/>
      </c>
      <c r="T489" s="15" t="str">
        <f t="shared" si="215"/>
        <v xml:space="preserve"> </v>
      </c>
      <c r="U489" s="12"/>
      <c r="V489" s="12"/>
      <c r="W489" s="17" t="str">
        <f t="shared" si="216"/>
        <v/>
      </c>
      <c r="X489" s="15" t="str">
        <f t="shared" si="217"/>
        <v/>
      </c>
      <c r="Y489" s="15" t="str">
        <f t="shared" si="218"/>
        <v xml:space="preserve"> </v>
      </c>
      <c r="Z489" s="20"/>
      <c r="AA489" s="15" t="str">
        <f t="shared" si="219"/>
        <v xml:space="preserve"> </v>
      </c>
      <c r="AB489" s="15" t="str">
        <f t="shared" si="220"/>
        <v xml:space="preserve"> </v>
      </c>
      <c r="AC489" s="20"/>
      <c r="AD489" s="15" t="str">
        <f t="shared" si="221"/>
        <v xml:space="preserve"> </v>
      </c>
      <c r="AE489" s="15" t="str">
        <f t="shared" si="222"/>
        <v xml:space="preserve"> </v>
      </c>
      <c r="AF489" s="20"/>
      <c r="AG489" s="15" t="str">
        <f t="shared" si="223"/>
        <v xml:space="preserve"> </v>
      </c>
      <c r="AH489" s="15" t="str">
        <f t="shared" si="224"/>
        <v xml:space="preserve"> </v>
      </c>
      <c r="AI489" s="12"/>
      <c r="AJ489" s="15" t="str">
        <f t="shared" si="206"/>
        <v xml:space="preserve"> </v>
      </c>
      <c r="AK489" s="15" t="str">
        <f t="shared" si="229"/>
        <v xml:space="preserve"> </v>
      </c>
      <c r="AL489" s="17"/>
      <c r="AM489" s="15" t="str">
        <f t="shared" si="225"/>
        <v xml:space="preserve"> </v>
      </c>
      <c r="AN489" s="15" t="str">
        <f t="shared" si="226"/>
        <v xml:space="preserve"> </v>
      </c>
      <c r="AO489" s="21"/>
      <c r="AP489" s="22"/>
      <c r="AQ489" s="22"/>
      <c r="AR489" s="24" t="str">
        <f t="shared" si="227"/>
        <v xml:space="preserve"> </v>
      </c>
      <c r="AS489" s="2"/>
    </row>
    <row r="490" spans="1:45">
      <c r="A490" s="12">
        <v>472</v>
      </c>
      <c r="B490" s="89"/>
      <c r="C490" s="90"/>
      <c r="D490" s="91"/>
      <c r="E490" s="12"/>
      <c r="F490" s="15" t="str">
        <f t="shared" si="207"/>
        <v xml:space="preserve"> </v>
      </c>
      <c r="G490" s="15" t="str">
        <f t="shared" si="208"/>
        <v xml:space="preserve"> </v>
      </c>
      <c r="H490" s="12"/>
      <c r="I490" s="12"/>
      <c r="J490" s="17" t="str">
        <f t="shared" si="209"/>
        <v/>
      </c>
      <c r="K490" s="15" t="str">
        <f t="shared" si="210"/>
        <v/>
      </c>
      <c r="L490" s="15" t="str">
        <f t="shared" si="211"/>
        <v xml:space="preserve"> </v>
      </c>
      <c r="M490" s="17"/>
      <c r="N490" s="15" t="str">
        <f t="shared" si="212"/>
        <v xml:space="preserve"> </v>
      </c>
      <c r="O490" s="15" t="str">
        <f t="shared" si="213"/>
        <v xml:space="preserve"> </v>
      </c>
      <c r="P490" s="12"/>
      <c r="Q490" s="12"/>
      <c r="R490" s="17" t="str">
        <f t="shared" si="228"/>
        <v/>
      </c>
      <c r="S490" s="15" t="str">
        <f t="shared" si="214"/>
        <v/>
      </c>
      <c r="T490" s="15" t="str">
        <f t="shared" si="215"/>
        <v xml:space="preserve"> </v>
      </c>
      <c r="U490" s="12"/>
      <c r="V490" s="12"/>
      <c r="W490" s="17" t="str">
        <f t="shared" si="216"/>
        <v/>
      </c>
      <c r="X490" s="15" t="str">
        <f t="shared" si="217"/>
        <v/>
      </c>
      <c r="Y490" s="15" t="str">
        <f t="shared" si="218"/>
        <v xml:space="preserve"> </v>
      </c>
      <c r="Z490" s="20"/>
      <c r="AA490" s="15" t="str">
        <f t="shared" si="219"/>
        <v xml:space="preserve"> </v>
      </c>
      <c r="AB490" s="15" t="str">
        <f t="shared" si="220"/>
        <v xml:space="preserve"> </v>
      </c>
      <c r="AC490" s="20"/>
      <c r="AD490" s="15" t="str">
        <f t="shared" si="221"/>
        <v xml:space="preserve"> </v>
      </c>
      <c r="AE490" s="15" t="str">
        <f t="shared" si="222"/>
        <v xml:space="preserve"> </v>
      </c>
      <c r="AF490" s="20"/>
      <c r="AG490" s="15" t="str">
        <f t="shared" si="223"/>
        <v xml:space="preserve"> </v>
      </c>
      <c r="AH490" s="15" t="str">
        <f t="shared" si="224"/>
        <v xml:space="preserve"> </v>
      </c>
      <c r="AI490" s="12"/>
      <c r="AJ490" s="15" t="str">
        <f t="shared" si="206"/>
        <v xml:space="preserve"> </v>
      </c>
      <c r="AK490" s="15" t="str">
        <f t="shared" si="229"/>
        <v xml:space="preserve"> </v>
      </c>
      <c r="AL490" s="17"/>
      <c r="AM490" s="15" t="str">
        <f t="shared" si="225"/>
        <v xml:space="preserve"> </v>
      </c>
      <c r="AN490" s="15" t="str">
        <f t="shared" si="226"/>
        <v xml:space="preserve"> </v>
      </c>
      <c r="AO490" s="21"/>
      <c r="AP490" s="22"/>
      <c r="AQ490" s="22"/>
      <c r="AR490" s="24" t="str">
        <f t="shared" si="227"/>
        <v xml:space="preserve"> </v>
      </c>
      <c r="AS490" s="2"/>
    </row>
    <row r="491" spans="1:45">
      <c r="A491" s="45">
        <v>473</v>
      </c>
      <c r="B491" s="89"/>
      <c r="C491" s="90"/>
      <c r="D491" s="91"/>
      <c r="E491" s="12"/>
      <c r="F491" s="15" t="str">
        <f t="shared" si="207"/>
        <v xml:space="preserve"> </v>
      </c>
      <c r="G491" s="15" t="str">
        <f t="shared" si="208"/>
        <v xml:space="preserve"> </v>
      </c>
      <c r="H491" s="12"/>
      <c r="I491" s="12"/>
      <c r="J491" s="17" t="str">
        <f t="shared" si="209"/>
        <v/>
      </c>
      <c r="K491" s="15" t="str">
        <f t="shared" si="210"/>
        <v/>
      </c>
      <c r="L491" s="15" t="str">
        <f t="shared" si="211"/>
        <v xml:space="preserve"> </v>
      </c>
      <c r="M491" s="17"/>
      <c r="N491" s="15" t="str">
        <f t="shared" si="212"/>
        <v xml:space="preserve"> </v>
      </c>
      <c r="O491" s="15" t="str">
        <f t="shared" si="213"/>
        <v xml:space="preserve"> </v>
      </c>
      <c r="P491" s="12"/>
      <c r="Q491" s="12"/>
      <c r="R491" s="17" t="str">
        <f t="shared" si="228"/>
        <v/>
      </c>
      <c r="S491" s="15" t="str">
        <f t="shared" si="214"/>
        <v/>
      </c>
      <c r="T491" s="15" t="str">
        <f t="shared" si="215"/>
        <v xml:space="preserve"> </v>
      </c>
      <c r="U491" s="12"/>
      <c r="V491" s="12"/>
      <c r="W491" s="17" t="str">
        <f t="shared" si="216"/>
        <v/>
      </c>
      <c r="X491" s="15" t="str">
        <f t="shared" si="217"/>
        <v/>
      </c>
      <c r="Y491" s="15" t="str">
        <f t="shared" si="218"/>
        <v xml:space="preserve"> </v>
      </c>
      <c r="Z491" s="20"/>
      <c r="AA491" s="15" t="str">
        <f t="shared" si="219"/>
        <v xml:space="preserve"> </v>
      </c>
      <c r="AB491" s="15" t="str">
        <f t="shared" si="220"/>
        <v xml:space="preserve"> </v>
      </c>
      <c r="AC491" s="20"/>
      <c r="AD491" s="15" t="str">
        <f t="shared" si="221"/>
        <v xml:space="preserve"> </v>
      </c>
      <c r="AE491" s="15" t="str">
        <f t="shared" si="222"/>
        <v xml:space="preserve"> </v>
      </c>
      <c r="AF491" s="20"/>
      <c r="AG491" s="15" t="str">
        <f t="shared" si="223"/>
        <v xml:space="preserve"> </v>
      </c>
      <c r="AH491" s="15" t="str">
        <f t="shared" si="224"/>
        <v xml:space="preserve"> </v>
      </c>
      <c r="AI491" s="12"/>
      <c r="AJ491" s="15" t="str">
        <f t="shared" si="206"/>
        <v xml:space="preserve"> </v>
      </c>
      <c r="AK491" s="15" t="str">
        <f t="shared" si="229"/>
        <v xml:space="preserve"> </v>
      </c>
      <c r="AL491" s="17"/>
      <c r="AM491" s="15" t="str">
        <f t="shared" si="225"/>
        <v xml:space="preserve"> </v>
      </c>
      <c r="AN491" s="15" t="str">
        <f t="shared" si="226"/>
        <v xml:space="preserve"> </v>
      </c>
      <c r="AO491" s="21"/>
      <c r="AP491" s="22"/>
      <c r="AQ491" s="22"/>
      <c r="AR491" s="24" t="str">
        <f t="shared" si="227"/>
        <v xml:space="preserve"> </v>
      </c>
      <c r="AS491" s="2"/>
    </row>
    <row r="492" spans="1:45">
      <c r="A492" s="12">
        <v>474</v>
      </c>
      <c r="B492" s="89"/>
      <c r="C492" s="90"/>
      <c r="D492" s="91"/>
      <c r="E492" s="12"/>
      <c r="F492" s="15" t="str">
        <f t="shared" si="207"/>
        <v xml:space="preserve"> </v>
      </c>
      <c r="G492" s="15" t="str">
        <f t="shared" si="208"/>
        <v xml:space="preserve"> </v>
      </c>
      <c r="H492" s="12"/>
      <c r="I492" s="12"/>
      <c r="J492" s="17" t="str">
        <f t="shared" si="209"/>
        <v/>
      </c>
      <c r="K492" s="15" t="str">
        <f t="shared" si="210"/>
        <v/>
      </c>
      <c r="L492" s="15" t="str">
        <f t="shared" si="211"/>
        <v xml:space="preserve"> </v>
      </c>
      <c r="M492" s="17"/>
      <c r="N492" s="15" t="str">
        <f t="shared" si="212"/>
        <v xml:space="preserve"> </v>
      </c>
      <c r="O492" s="15" t="str">
        <f t="shared" si="213"/>
        <v xml:space="preserve"> </v>
      </c>
      <c r="P492" s="12"/>
      <c r="Q492" s="12"/>
      <c r="R492" s="17" t="str">
        <f t="shared" si="228"/>
        <v/>
      </c>
      <c r="S492" s="15" t="str">
        <f t="shared" si="214"/>
        <v/>
      </c>
      <c r="T492" s="15" t="str">
        <f t="shared" si="215"/>
        <v xml:space="preserve"> </v>
      </c>
      <c r="U492" s="12"/>
      <c r="V492" s="12"/>
      <c r="W492" s="17" t="str">
        <f t="shared" si="216"/>
        <v/>
      </c>
      <c r="X492" s="15" t="str">
        <f t="shared" si="217"/>
        <v/>
      </c>
      <c r="Y492" s="15" t="str">
        <f t="shared" si="218"/>
        <v xml:space="preserve"> </v>
      </c>
      <c r="Z492" s="20"/>
      <c r="AA492" s="15" t="str">
        <f t="shared" si="219"/>
        <v xml:space="preserve"> </v>
      </c>
      <c r="AB492" s="15" t="str">
        <f t="shared" si="220"/>
        <v xml:space="preserve"> </v>
      </c>
      <c r="AC492" s="20"/>
      <c r="AD492" s="15" t="str">
        <f t="shared" si="221"/>
        <v xml:space="preserve"> </v>
      </c>
      <c r="AE492" s="15" t="str">
        <f t="shared" si="222"/>
        <v xml:space="preserve"> </v>
      </c>
      <c r="AF492" s="20"/>
      <c r="AG492" s="15" t="str">
        <f t="shared" si="223"/>
        <v xml:space="preserve"> </v>
      </c>
      <c r="AH492" s="15" t="str">
        <f t="shared" si="224"/>
        <v xml:space="preserve"> </v>
      </c>
      <c r="AI492" s="12"/>
      <c r="AJ492" s="15" t="str">
        <f t="shared" si="206"/>
        <v xml:space="preserve"> </v>
      </c>
      <c r="AK492" s="15" t="str">
        <f t="shared" si="229"/>
        <v xml:space="preserve"> </v>
      </c>
      <c r="AL492" s="17"/>
      <c r="AM492" s="15" t="str">
        <f t="shared" si="225"/>
        <v xml:space="preserve"> </v>
      </c>
      <c r="AN492" s="15" t="str">
        <f t="shared" si="226"/>
        <v xml:space="preserve"> </v>
      </c>
      <c r="AO492" s="21"/>
      <c r="AP492" s="22"/>
      <c r="AQ492" s="22"/>
      <c r="AR492" s="24" t="str">
        <f t="shared" si="227"/>
        <v xml:space="preserve"> </v>
      </c>
      <c r="AS492" s="2"/>
    </row>
    <row r="493" spans="1:45">
      <c r="A493" s="45">
        <v>475</v>
      </c>
      <c r="B493" s="89"/>
      <c r="C493" s="90"/>
      <c r="D493" s="91"/>
      <c r="E493" s="12"/>
      <c r="F493" s="15" t="str">
        <f t="shared" si="207"/>
        <v xml:space="preserve"> </v>
      </c>
      <c r="G493" s="15" t="str">
        <f t="shared" si="208"/>
        <v xml:space="preserve"> </v>
      </c>
      <c r="H493" s="12"/>
      <c r="I493" s="12"/>
      <c r="J493" s="17" t="str">
        <f t="shared" si="209"/>
        <v/>
      </c>
      <c r="K493" s="15" t="str">
        <f t="shared" si="210"/>
        <v/>
      </c>
      <c r="L493" s="15" t="str">
        <f t="shared" si="211"/>
        <v xml:space="preserve"> </v>
      </c>
      <c r="M493" s="17"/>
      <c r="N493" s="15" t="str">
        <f t="shared" si="212"/>
        <v xml:space="preserve"> </v>
      </c>
      <c r="O493" s="15" t="str">
        <f t="shared" si="213"/>
        <v xml:space="preserve"> </v>
      </c>
      <c r="P493" s="12"/>
      <c r="Q493" s="12"/>
      <c r="R493" s="17" t="str">
        <f t="shared" si="228"/>
        <v/>
      </c>
      <c r="S493" s="15" t="str">
        <f t="shared" si="214"/>
        <v/>
      </c>
      <c r="T493" s="15" t="str">
        <f t="shared" si="215"/>
        <v xml:space="preserve"> </v>
      </c>
      <c r="U493" s="12"/>
      <c r="V493" s="12"/>
      <c r="W493" s="17" t="str">
        <f t="shared" si="216"/>
        <v/>
      </c>
      <c r="X493" s="15" t="str">
        <f t="shared" si="217"/>
        <v/>
      </c>
      <c r="Y493" s="15" t="str">
        <f t="shared" si="218"/>
        <v xml:space="preserve"> </v>
      </c>
      <c r="Z493" s="20"/>
      <c r="AA493" s="15" t="str">
        <f t="shared" si="219"/>
        <v xml:space="preserve"> </v>
      </c>
      <c r="AB493" s="15" t="str">
        <f t="shared" si="220"/>
        <v xml:space="preserve"> </v>
      </c>
      <c r="AC493" s="20"/>
      <c r="AD493" s="15" t="str">
        <f t="shared" si="221"/>
        <v xml:space="preserve"> </v>
      </c>
      <c r="AE493" s="15" t="str">
        <f t="shared" si="222"/>
        <v xml:space="preserve"> </v>
      </c>
      <c r="AF493" s="20"/>
      <c r="AG493" s="15" t="str">
        <f t="shared" si="223"/>
        <v xml:space="preserve"> </v>
      </c>
      <c r="AH493" s="15" t="str">
        <f t="shared" si="224"/>
        <v xml:space="preserve"> </v>
      </c>
      <c r="AI493" s="12"/>
      <c r="AJ493" s="15" t="str">
        <f t="shared" si="206"/>
        <v xml:space="preserve"> </v>
      </c>
      <c r="AK493" s="15" t="str">
        <f t="shared" si="229"/>
        <v xml:space="preserve"> </v>
      </c>
      <c r="AL493" s="17"/>
      <c r="AM493" s="15" t="str">
        <f t="shared" si="225"/>
        <v xml:space="preserve"> </v>
      </c>
      <c r="AN493" s="15" t="str">
        <f t="shared" si="226"/>
        <v xml:space="preserve"> </v>
      </c>
      <c r="AO493" s="21"/>
      <c r="AP493" s="22"/>
      <c r="AQ493" s="22"/>
      <c r="AR493" s="24" t="str">
        <f t="shared" si="227"/>
        <v xml:space="preserve"> </v>
      </c>
      <c r="AS493" s="2"/>
    </row>
    <row r="494" spans="1:45">
      <c r="A494" s="12">
        <v>476</v>
      </c>
      <c r="B494" s="89"/>
      <c r="C494" s="90"/>
      <c r="D494" s="91"/>
      <c r="E494" s="12"/>
      <c r="F494" s="15" t="str">
        <f t="shared" si="207"/>
        <v xml:space="preserve"> </v>
      </c>
      <c r="G494" s="15" t="str">
        <f t="shared" si="208"/>
        <v xml:space="preserve"> </v>
      </c>
      <c r="H494" s="12"/>
      <c r="I494" s="12"/>
      <c r="J494" s="17" t="str">
        <f t="shared" si="209"/>
        <v/>
      </c>
      <c r="K494" s="15" t="str">
        <f t="shared" si="210"/>
        <v/>
      </c>
      <c r="L494" s="15" t="str">
        <f t="shared" si="211"/>
        <v xml:space="preserve"> </v>
      </c>
      <c r="M494" s="17"/>
      <c r="N494" s="15" t="str">
        <f t="shared" si="212"/>
        <v xml:space="preserve"> </v>
      </c>
      <c r="O494" s="15" t="str">
        <f t="shared" si="213"/>
        <v xml:space="preserve"> </v>
      </c>
      <c r="P494" s="12"/>
      <c r="Q494" s="12"/>
      <c r="R494" s="17" t="str">
        <f t="shared" si="228"/>
        <v/>
      </c>
      <c r="S494" s="15" t="str">
        <f t="shared" si="214"/>
        <v/>
      </c>
      <c r="T494" s="15" t="str">
        <f t="shared" si="215"/>
        <v xml:space="preserve"> </v>
      </c>
      <c r="U494" s="12"/>
      <c r="V494" s="12"/>
      <c r="W494" s="17" t="str">
        <f t="shared" si="216"/>
        <v/>
      </c>
      <c r="X494" s="15" t="str">
        <f t="shared" si="217"/>
        <v/>
      </c>
      <c r="Y494" s="15" t="str">
        <f t="shared" si="218"/>
        <v xml:space="preserve"> </v>
      </c>
      <c r="Z494" s="20"/>
      <c r="AA494" s="15" t="str">
        <f t="shared" si="219"/>
        <v xml:space="preserve"> </v>
      </c>
      <c r="AB494" s="15" t="str">
        <f t="shared" si="220"/>
        <v xml:space="preserve"> </v>
      </c>
      <c r="AC494" s="20"/>
      <c r="AD494" s="15" t="str">
        <f t="shared" si="221"/>
        <v xml:space="preserve"> </v>
      </c>
      <c r="AE494" s="15" t="str">
        <f t="shared" si="222"/>
        <v xml:space="preserve"> </v>
      </c>
      <c r="AF494" s="20"/>
      <c r="AG494" s="15" t="str">
        <f t="shared" si="223"/>
        <v xml:space="preserve"> </v>
      </c>
      <c r="AH494" s="15" t="str">
        <f t="shared" si="224"/>
        <v xml:space="preserve"> </v>
      </c>
      <c r="AI494" s="12"/>
      <c r="AJ494" s="15" t="str">
        <f t="shared" si="206"/>
        <v xml:space="preserve"> </v>
      </c>
      <c r="AK494" s="15" t="str">
        <f t="shared" si="229"/>
        <v xml:space="preserve"> </v>
      </c>
      <c r="AL494" s="17"/>
      <c r="AM494" s="15" t="str">
        <f t="shared" si="225"/>
        <v xml:space="preserve"> </v>
      </c>
      <c r="AN494" s="15" t="str">
        <f t="shared" si="226"/>
        <v xml:space="preserve"> </v>
      </c>
      <c r="AO494" s="21"/>
      <c r="AP494" s="22"/>
      <c r="AQ494" s="22"/>
      <c r="AR494" s="24" t="str">
        <f t="shared" si="227"/>
        <v xml:space="preserve"> </v>
      </c>
      <c r="AS494" s="2"/>
    </row>
    <row r="495" spans="1:45">
      <c r="A495" s="45">
        <v>477</v>
      </c>
      <c r="B495" s="89"/>
      <c r="C495" s="90"/>
      <c r="D495" s="91"/>
      <c r="E495" s="12"/>
      <c r="F495" s="15" t="str">
        <f t="shared" si="207"/>
        <v xml:space="preserve"> </v>
      </c>
      <c r="G495" s="15" t="str">
        <f t="shared" si="208"/>
        <v xml:space="preserve"> </v>
      </c>
      <c r="H495" s="12"/>
      <c r="I495" s="12"/>
      <c r="J495" s="17" t="str">
        <f t="shared" si="209"/>
        <v/>
      </c>
      <c r="K495" s="15" t="str">
        <f t="shared" si="210"/>
        <v/>
      </c>
      <c r="L495" s="15" t="str">
        <f t="shared" si="211"/>
        <v xml:space="preserve"> </v>
      </c>
      <c r="M495" s="17"/>
      <c r="N495" s="15" t="str">
        <f t="shared" si="212"/>
        <v xml:space="preserve"> </v>
      </c>
      <c r="O495" s="15" t="str">
        <f t="shared" si="213"/>
        <v xml:space="preserve"> </v>
      </c>
      <c r="P495" s="12"/>
      <c r="Q495" s="12"/>
      <c r="R495" s="17" t="str">
        <f t="shared" si="228"/>
        <v/>
      </c>
      <c r="S495" s="15" t="str">
        <f t="shared" si="214"/>
        <v/>
      </c>
      <c r="T495" s="15" t="str">
        <f t="shared" si="215"/>
        <v xml:space="preserve"> </v>
      </c>
      <c r="U495" s="12"/>
      <c r="V495" s="12"/>
      <c r="W495" s="17" t="str">
        <f t="shared" si="216"/>
        <v/>
      </c>
      <c r="X495" s="15" t="str">
        <f t="shared" si="217"/>
        <v/>
      </c>
      <c r="Y495" s="15" t="str">
        <f t="shared" si="218"/>
        <v xml:space="preserve"> </v>
      </c>
      <c r="Z495" s="20"/>
      <c r="AA495" s="15" t="str">
        <f t="shared" si="219"/>
        <v xml:space="preserve"> </v>
      </c>
      <c r="AB495" s="15" t="str">
        <f t="shared" si="220"/>
        <v xml:space="preserve"> </v>
      </c>
      <c r="AC495" s="20"/>
      <c r="AD495" s="15" t="str">
        <f t="shared" si="221"/>
        <v xml:space="preserve"> </v>
      </c>
      <c r="AE495" s="15" t="str">
        <f t="shared" si="222"/>
        <v xml:space="preserve"> </v>
      </c>
      <c r="AF495" s="20"/>
      <c r="AG495" s="15" t="str">
        <f t="shared" si="223"/>
        <v xml:space="preserve"> </v>
      </c>
      <c r="AH495" s="15" t="str">
        <f t="shared" si="224"/>
        <v xml:space="preserve"> </v>
      </c>
      <c r="AI495" s="12"/>
      <c r="AJ495" s="15" t="str">
        <f t="shared" si="206"/>
        <v xml:space="preserve"> </v>
      </c>
      <c r="AK495" s="15" t="str">
        <f t="shared" si="229"/>
        <v xml:space="preserve"> </v>
      </c>
      <c r="AL495" s="17"/>
      <c r="AM495" s="15" t="str">
        <f t="shared" si="225"/>
        <v xml:space="preserve"> </v>
      </c>
      <c r="AN495" s="15" t="str">
        <f t="shared" si="226"/>
        <v xml:space="preserve"> </v>
      </c>
      <c r="AO495" s="21"/>
      <c r="AP495" s="22"/>
      <c r="AQ495" s="22"/>
      <c r="AR495" s="24" t="str">
        <f t="shared" si="227"/>
        <v xml:space="preserve"> </v>
      </c>
      <c r="AS495" s="2"/>
    </row>
    <row r="496" spans="1:45">
      <c r="A496" s="12">
        <v>478</v>
      </c>
      <c r="B496" s="89"/>
      <c r="C496" s="90"/>
      <c r="D496" s="91"/>
      <c r="E496" s="12"/>
      <c r="F496" s="15" t="str">
        <f t="shared" si="207"/>
        <v xml:space="preserve"> </v>
      </c>
      <c r="G496" s="15" t="str">
        <f t="shared" si="208"/>
        <v xml:space="preserve"> </v>
      </c>
      <c r="H496" s="12"/>
      <c r="I496" s="12"/>
      <c r="J496" s="17" t="str">
        <f t="shared" si="209"/>
        <v/>
      </c>
      <c r="K496" s="15" t="str">
        <f t="shared" si="210"/>
        <v/>
      </c>
      <c r="L496" s="15" t="str">
        <f t="shared" si="211"/>
        <v xml:space="preserve"> </v>
      </c>
      <c r="M496" s="17"/>
      <c r="N496" s="15" t="str">
        <f t="shared" si="212"/>
        <v xml:space="preserve"> </v>
      </c>
      <c r="O496" s="15" t="str">
        <f t="shared" si="213"/>
        <v xml:space="preserve"> </v>
      </c>
      <c r="P496" s="12"/>
      <c r="Q496" s="12"/>
      <c r="R496" s="17" t="str">
        <f t="shared" si="228"/>
        <v/>
      </c>
      <c r="S496" s="15" t="str">
        <f t="shared" si="214"/>
        <v/>
      </c>
      <c r="T496" s="15" t="str">
        <f t="shared" si="215"/>
        <v xml:space="preserve"> </v>
      </c>
      <c r="U496" s="12"/>
      <c r="V496" s="12"/>
      <c r="W496" s="17" t="str">
        <f t="shared" si="216"/>
        <v/>
      </c>
      <c r="X496" s="15" t="str">
        <f t="shared" si="217"/>
        <v/>
      </c>
      <c r="Y496" s="15" t="str">
        <f t="shared" si="218"/>
        <v xml:space="preserve"> </v>
      </c>
      <c r="Z496" s="20"/>
      <c r="AA496" s="15" t="str">
        <f t="shared" si="219"/>
        <v xml:space="preserve"> </v>
      </c>
      <c r="AB496" s="15" t="str">
        <f t="shared" si="220"/>
        <v xml:space="preserve"> </v>
      </c>
      <c r="AC496" s="20"/>
      <c r="AD496" s="15" t="str">
        <f t="shared" si="221"/>
        <v xml:space="preserve"> </v>
      </c>
      <c r="AE496" s="15" t="str">
        <f t="shared" si="222"/>
        <v xml:space="preserve"> </v>
      </c>
      <c r="AF496" s="20"/>
      <c r="AG496" s="15" t="str">
        <f t="shared" si="223"/>
        <v xml:space="preserve"> </v>
      </c>
      <c r="AH496" s="15" t="str">
        <f t="shared" si="224"/>
        <v xml:space="preserve"> </v>
      </c>
      <c r="AI496" s="12"/>
      <c r="AJ496" s="15" t="str">
        <f t="shared" si="206"/>
        <v xml:space="preserve"> </v>
      </c>
      <c r="AK496" s="15" t="str">
        <f t="shared" si="229"/>
        <v xml:space="preserve"> </v>
      </c>
      <c r="AL496" s="17"/>
      <c r="AM496" s="15" t="str">
        <f t="shared" si="225"/>
        <v xml:space="preserve"> </v>
      </c>
      <c r="AN496" s="15" t="str">
        <f t="shared" si="226"/>
        <v xml:space="preserve"> </v>
      </c>
      <c r="AO496" s="21"/>
      <c r="AP496" s="22"/>
      <c r="AQ496" s="22"/>
      <c r="AR496" s="24" t="str">
        <f t="shared" si="227"/>
        <v xml:space="preserve"> </v>
      </c>
      <c r="AS496" s="2"/>
    </row>
    <row r="497" spans="1:45">
      <c r="A497" s="45">
        <v>479</v>
      </c>
      <c r="B497" s="89"/>
      <c r="C497" s="90"/>
      <c r="D497" s="91"/>
      <c r="E497" s="12"/>
      <c r="F497" s="15" t="str">
        <f t="shared" si="207"/>
        <v xml:space="preserve"> </v>
      </c>
      <c r="G497" s="15" t="str">
        <f t="shared" si="208"/>
        <v xml:space="preserve"> </v>
      </c>
      <c r="H497" s="12"/>
      <c r="I497" s="12"/>
      <c r="J497" s="17" t="str">
        <f t="shared" si="209"/>
        <v/>
      </c>
      <c r="K497" s="15" t="str">
        <f t="shared" si="210"/>
        <v/>
      </c>
      <c r="L497" s="15" t="str">
        <f t="shared" si="211"/>
        <v xml:space="preserve"> </v>
      </c>
      <c r="M497" s="17"/>
      <c r="N497" s="15" t="str">
        <f t="shared" si="212"/>
        <v xml:space="preserve"> </v>
      </c>
      <c r="O497" s="15" t="str">
        <f t="shared" si="213"/>
        <v xml:space="preserve"> </v>
      </c>
      <c r="P497" s="12"/>
      <c r="Q497" s="12"/>
      <c r="R497" s="17" t="str">
        <f t="shared" si="228"/>
        <v/>
      </c>
      <c r="S497" s="15" t="str">
        <f t="shared" si="214"/>
        <v/>
      </c>
      <c r="T497" s="15" t="str">
        <f t="shared" si="215"/>
        <v xml:space="preserve"> </v>
      </c>
      <c r="U497" s="12"/>
      <c r="V497" s="12"/>
      <c r="W497" s="17" t="str">
        <f t="shared" si="216"/>
        <v/>
      </c>
      <c r="X497" s="15" t="str">
        <f t="shared" si="217"/>
        <v/>
      </c>
      <c r="Y497" s="15" t="str">
        <f t="shared" si="218"/>
        <v xml:space="preserve"> </v>
      </c>
      <c r="Z497" s="20"/>
      <c r="AA497" s="15" t="str">
        <f t="shared" si="219"/>
        <v xml:space="preserve"> </v>
      </c>
      <c r="AB497" s="15" t="str">
        <f t="shared" si="220"/>
        <v xml:space="preserve"> </v>
      </c>
      <c r="AC497" s="20"/>
      <c r="AD497" s="15" t="str">
        <f t="shared" si="221"/>
        <v xml:space="preserve"> </v>
      </c>
      <c r="AE497" s="15" t="str">
        <f t="shared" si="222"/>
        <v xml:space="preserve"> </v>
      </c>
      <c r="AF497" s="20"/>
      <c r="AG497" s="15" t="str">
        <f t="shared" si="223"/>
        <v xml:space="preserve"> </v>
      </c>
      <c r="AH497" s="15" t="str">
        <f t="shared" si="224"/>
        <v xml:space="preserve"> </v>
      </c>
      <c r="AI497" s="12"/>
      <c r="AJ497" s="15" t="str">
        <f t="shared" si="206"/>
        <v xml:space="preserve"> </v>
      </c>
      <c r="AK497" s="15" t="str">
        <f t="shared" si="229"/>
        <v xml:space="preserve"> </v>
      </c>
      <c r="AL497" s="17"/>
      <c r="AM497" s="15" t="str">
        <f t="shared" si="225"/>
        <v xml:space="preserve"> </v>
      </c>
      <c r="AN497" s="15" t="str">
        <f t="shared" si="226"/>
        <v xml:space="preserve"> </v>
      </c>
      <c r="AO497" s="21"/>
      <c r="AP497" s="22"/>
      <c r="AQ497" s="22"/>
      <c r="AR497" s="24" t="str">
        <f t="shared" si="227"/>
        <v xml:space="preserve"> </v>
      </c>
      <c r="AS497" s="2"/>
    </row>
    <row r="498" spans="1:45">
      <c r="A498" s="12">
        <v>480</v>
      </c>
      <c r="B498" s="89"/>
      <c r="C498" s="90"/>
      <c r="D498" s="91"/>
      <c r="E498" s="12"/>
      <c r="F498" s="15" t="str">
        <f t="shared" si="207"/>
        <v xml:space="preserve"> </v>
      </c>
      <c r="G498" s="15" t="str">
        <f t="shared" si="208"/>
        <v xml:space="preserve"> </v>
      </c>
      <c r="H498" s="12"/>
      <c r="I498" s="12"/>
      <c r="J498" s="17" t="str">
        <f t="shared" si="209"/>
        <v/>
      </c>
      <c r="K498" s="15" t="str">
        <f t="shared" si="210"/>
        <v/>
      </c>
      <c r="L498" s="15" t="str">
        <f t="shared" si="211"/>
        <v xml:space="preserve"> </v>
      </c>
      <c r="M498" s="17"/>
      <c r="N498" s="15" t="str">
        <f t="shared" si="212"/>
        <v xml:space="preserve"> </v>
      </c>
      <c r="O498" s="15" t="str">
        <f t="shared" si="213"/>
        <v xml:space="preserve"> </v>
      </c>
      <c r="P498" s="12"/>
      <c r="Q498" s="12"/>
      <c r="R498" s="17" t="str">
        <f t="shared" si="228"/>
        <v/>
      </c>
      <c r="S498" s="15" t="str">
        <f t="shared" si="214"/>
        <v/>
      </c>
      <c r="T498" s="15" t="str">
        <f t="shared" si="215"/>
        <v xml:space="preserve"> </v>
      </c>
      <c r="U498" s="12"/>
      <c r="V498" s="12"/>
      <c r="W498" s="17" t="str">
        <f t="shared" si="216"/>
        <v/>
      </c>
      <c r="X498" s="15" t="str">
        <f t="shared" si="217"/>
        <v/>
      </c>
      <c r="Y498" s="15" t="str">
        <f t="shared" si="218"/>
        <v xml:space="preserve"> </v>
      </c>
      <c r="Z498" s="20"/>
      <c r="AA498" s="15" t="str">
        <f t="shared" si="219"/>
        <v xml:space="preserve"> </v>
      </c>
      <c r="AB498" s="15" t="str">
        <f t="shared" si="220"/>
        <v xml:space="preserve"> </v>
      </c>
      <c r="AC498" s="20"/>
      <c r="AD498" s="15" t="str">
        <f t="shared" si="221"/>
        <v xml:space="preserve"> </v>
      </c>
      <c r="AE498" s="15" t="str">
        <f t="shared" si="222"/>
        <v xml:space="preserve"> </v>
      </c>
      <c r="AF498" s="20"/>
      <c r="AG498" s="15" t="str">
        <f t="shared" si="223"/>
        <v xml:space="preserve"> </v>
      </c>
      <c r="AH498" s="15" t="str">
        <f t="shared" si="224"/>
        <v xml:space="preserve"> </v>
      </c>
      <c r="AI498" s="12"/>
      <c r="AJ498" s="15" t="str">
        <f t="shared" si="206"/>
        <v xml:space="preserve"> </v>
      </c>
      <c r="AK498" s="15" t="str">
        <f t="shared" si="229"/>
        <v xml:space="preserve"> </v>
      </c>
      <c r="AL498" s="17"/>
      <c r="AM498" s="15" t="str">
        <f t="shared" si="225"/>
        <v xml:space="preserve"> </v>
      </c>
      <c r="AN498" s="15" t="str">
        <f t="shared" si="226"/>
        <v xml:space="preserve"> </v>
      </c>
      <c r="AO498" s="21"/>
      <c r="AP498" s="22"/>
      <c r="AQ498" s="22"/>
      <c r="AR498" s="24" t="str">
        <f t="shared" si="227"/>
        <v xml:space="preserve"> </v>
      </c>
      <c r="AS498" s="2"/>
    </row>
    <row r="499" spans="1:45">
      <c r="A499" s="45">
        <v>481</v>
      </c>
      <c r="B499" s="89"/>
      <c r="C499" s="90"/>
      <c r="D499" s="91"/>
      <c r="E499" s="12"/>
      <c r="F499" s="15" t="str">
        <f t="shared" si="207"/>
        <v xml:space="preserve"> </v>
      </c>
      <c r="G499" s="15" t="str">
        <f t="shared" si="208"/>
        <v xml:space="preserve"> </v>
      </c>
      <c r="H499" s="12"/>
      <c r="I499" s="12"/>
      <c r="J499" s="17" t="str">
        <f t="shared" si="209"/>
        <v/>
      </c>
      <c r="K499" s="15" t="str">
        <f t="shared" si="210"/>
        <v/>
      </c>
      <c r="L499" s="15" t="str">
        <f t="shared" si="211"/>
        <v xml:space="preserve"> </v>
      </c>
      <c r="M499" s="17"/>
      <c r="N499" s="15" t="str">
        <f t="shared" si="212"/>
        <v xml:space="preserve"> </v>
      </c>
      <c r="O499" s="15" t="str">
        <f t="shared" si="213"/>
        <v xml:space="preserve"> </v>
      </c>
      <c r="P499" s="12"/>
      <c r="Q499" s="12"/>
      <c r="R499" s="17" t="str">
        <f t="shared" si="228"/>
        <v/>
      </c>
      <c r="S499" s="15" t="str">
        <f t="shared" si="214"/>
        <v/>
      </c>
      <c r="T499" s="15" t="str">
        <f t="shared" si="215"/>
        <v xml:space="preserve"> </v>
      </c>
      <c r="U499" s="12"/>
      <c r="V499" s="12"/>
      <c r="W499" s="17" t="str">
        <f t="shared" si="216"/>
        <v/>
      </c>
      <c r="X499" s="15" t="str">
        <f t="shared" si="217"/>
        <v/>
      </c>
      <c r="Y499" s="15" t="str">
        <f t="shared" si="218"/>
        <v xml:space="preserve"> </v>
      </c>
      <c r="Z499" s="20"/>
      <c r="AA499" s="15" t="str">
        <f t="shared" si="219"/>
        <v xml:space="preserve"> </v>
      </c>
      <c r="AB499" s="15" t="str">
        <f t="shared" si="220"/>
        <v xml:space="preserve"> </v>
      </c>
      <c r="AC499" s="20"/>
      <c r="AD499" s="15" t="str">
        <f t="shared" si="221"/>
        <v xml:space="preserve"> </v>
      </c>
      <c r="AE499" s="15" t="str">
        <f t="shared" si="222"/>
        <v xml:space="preserve"> </v>
      </c>
      <c r="AF499" s="20"/>
      <c r="AG499" s="15" t="str">
        <f t="shared" si="223"/>
        <v xml:space="preserve"> </v>
      </c>
      <c r="AH499" s="15" t="str">
        <f t="shared" si="224"/>
        <v xml:space="preserve"> </v>
      </c>
      <c r="AI499" s="12"/>
      <c r="AJ499" s="15" t="str">
        <f t="shared" si="206"/>
        <v xml:space="preserve"> </v>
      </c>
      <c r="AK499" s="15" t="str">
        <f t="shared" si="229"/>
        <v xml:space="preserve"> </v>
      </c>
      <c r="AL499" s="17"/>
      <c r="AM499" s="15" t="str">
        <f t="shared" si="225"/>
        <v xml:space="preserve"> </v>
      </c>
      <c r="AN499" s="15" t="str">
        <f t="shared" si="226"/>
        <v xml:space="preserve"> </v>
      </c>
      <c r="AO499" s="21"/>
      <c r="AP499" s="22"/>
      <c r="AQ499" s="22"/>
      <c r="AR499" s="24" t="str">
        <f t="shared" si="227"/>
        <v xml:space="preserve"> </v>
      </c>
      <c r="AS499" s="2"/>
    </row>
    <row r="500" spans="1:45">
      <c r="A500" s="12">
        <v>482</v>
      </c>
      <c r="B500" s="89"/>
      <c r="C500" s="90"/>
      <c r="D500" s="91"/>
      <c r="E500" s="12"/>
      <c r="F500" s="15" t="str">
        <f t="shared" si="207"/>
        <v xml:space="preserve"> </v>
      </c>
      <c r="G500" s="15" t="str">
        <f t="shared" si="208"/>
        <v xml:space="preserve"> </v>
      </c>
      <c r="H500" s="12"/>
      <c r="I500" s="12"/>
      <c r="J500" s="17" t="str">
        <f t="shared" si="209"/>
        <v/>
      </c>
      <c r="K500" s="15" t="str">
        <f t="shared" si="210"/>
        <v/>
      </c>
      <c r="L500" s="15" t="str">
        <f t="shared" si="211"/>
        <v xml:space="preserve"> </v>
      </c>
      <c r="M500" s="17"/>
      <c r="N500" s="15" t="str">
        <f t="shared" si="212"/>
        <v xml:space="preserve"> </v>
      </c>
      <c r="O500" s="15" t="str">
        <f t="shared" si="213"/>
        <v xml:space="preserve"> </v>
      </c>
      <c r="P500" s="12"/>
      <c r="Q500" s="12"/>
      <c r="R500" s="17" t="str">
        <f t="shared" si="228"/>
        <v/>
      </c>
      <c r="S500" s="15" t="str">
        <f t="shared" si="214"/>
        <v/>
      </c>
      <c r="T500" s="15" t="str">
        <f t="shared" si="215"/>
        <v xml:space="preserve"> </v>
      </c>
      <c r="U500" s="12"/>
      <c r="V500" s="12"/>
      <c r="W500" s="17" t="str">
        <f t="shared" si="216"/>
        <v/>
      </c>
      <c r="X500" s="15" t="str">
        <f t="shared" si="217"/>
        <v/>
      </c>
      <c r="Y500" s="15" t="str">
        <f t="shared" si="218"/>
        <v xml:space="preserve"> </v>
      </c>
      <c r="Z500" s="20"/>
      <c r="AA500" s="15" t="str">
        <f t="shared" si="219"/>
        <v xml:space="preserve"> </v>
      </c>
      <c r="AB500" s="15" t="str">
        <f t="shared" si="220"/>
        <v xml:space="preserve"> </v>
      </c>
      <c r="AC500" s="20"/>
      <c r="AD500" s="15" t="str">
        <f t="shared" si="221"/>
        <v xml:space="preserve"> </v>
      </c>
      <c r="AE500" s="15" t="str">
        <f t="shared" si="222"/>
        <v xml:space="preserve"> </v>
      </c>
      <c r="AF500" s="20"/>
      <c r="AG500" s="15" t="str">
        <f t="shared" si="223"/>
        <v xml:space="preserve"> </v>
      </c>
      <c r="AH500" s="15" t="str">
        <f t="shared" si="224"/>
        <v xml:space="preserve"> </v>
      </c>
      <c r="AI500" s="12"/>
      <c r="AJ500" s="15" t="str">
        <f t="shared" si="206"/>
        <v xml:space="preserve"> </v>
      </c>
      <c r="AK500" s="15" t="str">
        <f t="shared" si="229"/>
        <v xml:space="preserve"> </v>
      </c>
      <c r="AL500" s="17"/>
      <c r="AM500" s="15" t="str">
        <f t="shared" si="225"/>
        <v xml:space="preserve"> </v>
      </c>
      <c r="AN500" s="15" t="str">
        <f t="shared" si="226"/>
        <v xml:space="preserve"> </v>
      </c>
      <c r="AO500" s="21"/>
      <c r="AP500" s="22"/>
      <c r="AQ500" s="22"/>
      <c r="AR500" s="24" t="str">
        <f t="shared" si="227"/>
        <v xml:space="preserve"> </v>
      </c>
      <c r="AS500" s="2"/>
    </row>
    <row r="501" spans="1:45">
      <c r="A501" s="45">
        <v>483</v>
      </c>
      <c r="B501" s="89"/>
      <c r="C501" s="90"/>
      <c r="D501" s="91"/>
      <c r="E501" s="12"/>
      <c r="F501" s="15" t="str">
        <f t="shared" si="207"/>
        <v xml:space="preserve"> </v>
      </c>
      <c r="G501" s="15" t="str">
        <f t="shared" si="208"/>
        <v xml:space="preserve"> </v>
      </c>
      <c r="H501" s="12"/>
      <c r="I501" s="12"/>
      <c r="J501" s="17" t="str">
        <f t="shared" si="209"/>
        <v/>
      </c>
      <c r="K501" s="15" t="str">
        <f t="shared" si="210"/>
        <v/>
      </c>
      <c r="L501" s="15" t="str">
        <f t="shared" si="211"/>
        <v xml:space="preserve"> </v>
      </c>
      <c r="M501" s="17"/>
      <c r="N501" s="15" t="str">
        <f t="shared" si="212"/>
        <v xml:space="preserve"> </v>
      </c>
      <c r="O501" s="15" t="str">
        <f t="shared" si="213"/>
        <v xml:space="preserve"> </v>
      </c>
      <c r="P501" s="12"/>
      <c r="Q501" s="12"/>
      <c r="R501" s="17" t="str">
        <f t="shared" si="228"/>
        <v/>
      </c>
      <c r="S501" s="15" t="str">
        <f t="shared" si="214"/>
        <v/>
      </c>
      <c r="T501" s="15" t="str">
        <f t="shared" si="215"/>
        <v xml:space="preserve"> </v>
      </c>
      <c r="U501" s="12"/>
      <c r="V501" s="12"/>
      <c r="W501" s="17" t="str">
        <f t="shared" si="216"/>
        <v/>
      </c>
      <c r="X501" s="15" t="str">
        <f t="shared" si="217"/>
        <v/>
      </c>
      <c r="Y501" s="15" t="str">
        <f t="shared" si="218"/>
        <v xml:space="preserve"> </v>
      </c>
      <c r="Z501" s="20"/>
      <c r="AA501" s="15" t="str">
        <f t="shared" si="219"/>
        <v xml:space="preserve"> </v>
      </c>
      <c r="AB501" s="15" t="str">
        <f t="shared" si="220"/>
        <v xml:space="preserve"> </v>
      </c>
      <c r="AC501" s="20"/>
      <c r="AD501" s="15" t="str">
        <f t="shared" si="221"/>
        <v xml:space="preserve"> </v>
      </c>
      <c r="AE501" s="15" t="str">
        <f t="shared" si="222"/>
        <v xml:space="preserve"> </v>
      </c>
      <c r="AF501" s="20"/>
      <c r="AG501" s="15" t="str">
        <f t="shared" si="223"/>
        <v xml:space="preserve"> </v>
      </c>
      <c r="AH501" s="15" t="str">
        <f t="shared" si="224"/>
        <v xml:space="preserve"> </v>
      </c>
      <c r="AI501" s="12"/>
      <c r="AJ501" s="15" t="str">
        <f t="shared" si="206"/>
        <v xml:space="preserve"> </v>
      </c>
      <c r="AK501" s="15" t="str">
        <f t="shared" si="229"/>
        <v xml:space="preserve"> </v>
      </c>
      <c r="AL501" s="17"/>
      <c r="AM501" s="15" t="str">
        <f t="shared" si="225"/>
        <v xml:space="preserve"> </v>
      </c>
      <c r="AN501" s="15" t="str">
        <f t="shared" si="226"/>
        <v xml:space="preserve"> </v>
      </c>
      <c r="AO501" s="21"/>
      <c r="AP501" s="22"/>
      <c r="AQ501" s="22"/>
      <c r="AR501" s="24" t="str">
        <f t="shared" si="227"/>
        <v xml:space="preserve"> </v>
      </c>
      <c r="AS501" s="2"/>
    </row>
    <row r="502" spans="1:45">
      <c r="A502" s="12">
        <v>484</v>
      </c>
      <c r="B502" s="89"/>
      <c r="C502" s="90"/>
      <c r="D502" s="91"/>
      <c r="E502" s="12"/>
      <c r="F502" s="15" t="str">
        <f t="shared" si="207"/>
        <v xml:space="preserve"> </v>
      </c>
      <c r="G502" s="15" t="str">
        <f t="shared" si="208"/>
        <v xml:space="preserve"> </v>
      </c>
      <c r="H502" s="12"/>
      <c r="I502" s="12"/>
      <c r="J502" s="17" t="str">
        <f t="shared" si="209"/>
        <v/>
      </c>
      <c r="K502" s="15" t="str">
        <f t="shared" si="210"/>
        <v/>
      </c>
      <c r="L502" s="15" t="str">
        <f t="shared" si="211"/>
        <v xml:space="preserve"> </v>
      </c>
      <c r="M502" s="17"/>
      <c r="N502" s="15" t="str">
        <f t="shared" si="212"/>
        <v xml:space="preserve"> </v>
      </c>
      <c r="O502" s="15" t="str">
        <f t="shared" si="213"/>
        <v xml:space="preserve"> </v>
      </c>
      <c r="P502" s="12"/>
      <c r="Q502" s="12"/>
      <c r="R502" s="17" t="str">
        <f t="shared" si="228"/>
        <v/>
      </c>
      <c r="S502" s="15" t="str">
        <f t="shared" si="214"/>
        <v/>
      </c>
      <c r="T502" s="15" t="str">
        <f t="shared" si="215"/>
        <v xml:space="preserve"> </v>
      </c>
      <c r="U502" s="12"/>
      <c r="V502" s="12"/>
      <c r="W502" s="17" t="str">
        <f t="shared" si="216"/>
        <v/>
      </c>
      <c r="X502" s="15" t="str">
        <f t="shared" si="217"/>
        <v/>
      </c>
      <c r="Y502" s="15" t="str">
        <f t="shared" si="218"/>
        <v xml:space="preserve"> </v>
      </c>
      <c r="Z502" s="20"/>
      <c r="AA502" s="15" t="str">
        <f t="shared" si="219"/>
        <v xml:space="preserve"> </v>
      </c>
      <c r="AB502" s="15" t="str">
        <f t="shared" si="220"/>
        <v xml:space="preserve"> </v>
      </c>
      <c r="AC502" s="20"/>
      <c r="AD502" s="15" t="str">
        <f t="shared" si="221"/>
        <v xml:space="preserve"> </v>
      </c>
      <c r="AE502" s="15" t="str">
        <f t="shared" si="222"/>
        <v xml:space="preserve"> </v>
      </c>
      <c r="AF502" s="20"/>
      <c r="AG502" s="15" t="str">
        <f t="shared" si="223"/>
        <v xml:space="preserve"> </v>
      </c>
      <c r="AH502" s="15" t="str">
        <f t="shared" si="224"/>
        <v xml:space="preserve"> </v>
      </c>
      <c r="AI502" s="12"/>
      <c r="AJ502" s="15" t="str">
        <f t="shared" si="206"/>
        <v xml:space="preserve"> </v>
      </c>
      <c r="AK502" s="15" t="str">
        <f t="shared" si="229"/>
        <v xml:space="preserve"> </v>
      </c>
      <c r="AL502" s="17"/>
      <c r="AM502" s="15" t="str">
        <f t="shared" si="225"/>
        <v xml:space="preserve"> </v>
      </c>
      <c r="AN502" s="15" t="str">
        <f t="shared" si="226"/>
        <v xml:space="preserve"> </v>
      </c>
      <c r="AO502" s="21"/>
      <c r="AP502" s="22"/>
      <c r="AQ502" s="22"/>
      <c r="AR502" s="24" t="str">
        <f t="shared" si="227"/>
        <v xml:space="preserve"> </v>
      </c>
      <c r="AS502" s="2"/>
    </row>
    <row r="503" spans="1:45">
      <c r="A503" s="45">
        <v>485</v>
      </c>
      <c r="B503" s="89"/>
      <c r="C503" s="90"/>
      <c r="D503" s="91"/>
      <c r="E503" s="12"/>
      <c r="F503" s="15" t="str">
        <f t="shared" si="207"/>
        <v xml:space="preserve"> </v>
      </c>
      <c r="G503" s="15" t="str">
        <f t="shared" si="208"/>
        <v xml:space="preserve"> </v>
      </c>
      <c r="H503" s="12"/>
      <c r="I503" s="12"/>
      <c r="J503" s="17" t="str">
        <f t="shared" si="209"/>
        <v/>
      </c>
      <c r="K503" s="15" t="str">
        <f t="shared" si="210"/>
        <v/>
      </c>
      <c r="L503" s="15" t="str">
        <f t="shared" si="211"/>
        <v xml:space="preserve"> </v>
      </c>
      <c r="M503" s="17"/>
      <c r="N503" s="15" t="str">
        <f t="shared" si="212"/>
        <v xml:space="preserve"> </v>
      </c>
      <c r="O503" s="15" t="str">
        <f t="shared" si="213"/>
        <v xml:space="preserve"> </v>
      </c>
      <c r="P503" s="12"/>
      <c r="Q503" s="12"/>
      <c r="R503" s="17" t="str">
        <f t="shared" si="228"/>
        <v/>
      </c>
      <c r="S503" s="15" t="str">
        <f t="shared" si="214"/>
        <v/>
      </c>
      <c r="T503" s="15" t="str">
        <f t="shared" si="215"/>
        <v xml:space="preserve"> </v>
      </c>
      <c r="U503" s="12"/>
      <c r="V503" s="12"/>
      <c r="W503" s="17" t="str">
        <f t="shared" si="216"/>
        <v/>
      </c>
      <c r="X503" s="15" t="str">
        <f t="shared" si="217"/>
        <v/>
      </c>
      <c r="Y503" s="15" t="str">
        <f t="shared" si="218"/>
        <v xml:space="preserve"> </v>
      </c>
      <c r="Z503" s="20"/>
      <c r="AA503" s="15" t="str">
        <f t="shared" si="219"/>
        <v xml:space="preserve"> </v>
      </c>
      <c r="AB503" s="15" t="str">
        <f t="shared" si="220"/>
        <v xml:space="preserve"> </v>
      </c>
      <c r="AC503" s="20"/>
      <c r="AD503" s="15" t="str">
        <f t="shared" si="221"/>
        <v xml:space="preserve"> </v>
      </c>
      <c r="AE503" s="15" t="str">
        <f t="shared" si="222"/>
        <v xml:space="preserve"> </v>
      </c>
      <c r="AF503" s="20"/>
      <c r="AG503" s="15" t="str">
        <f t="shared" si="223"/>
        <v xml:space="preserve"> </v>
      </c>
      <c r="AH503" s="15" t="str">
        <f t="shared" si="224"/>
        <v xml:space="preserve"> </v>
      </c>
      <c r="AI503" s="12"/>
      <c r="AJ503" s="15" t="str">
        <f t="shared" si="206"/>
        <v xml:space="preserve"> </v>
      </c>
      <c r="AK503" s="15" t="str">
        <f t="shared" si="229"/>
        <v xml:space="preserve"> </v>
      </c>
      <c r="AL503" s="17"/>
      <c r="AM503" s="15" t="str">
        <f t="shared" si="225"/>
        <v xml:space="preserve"> </v>
      </c>
      <c r="AN503" s="15" t="str">
        <f t="shared" si="226"/>
        <v xml:space="preserve"> </v>
      </c>
      <c r="AO503" s="21"/>
      <c r="AP503" s="22"/>
      <c r="AQ503" s="22"/>
      <c r="AR503" s="24" t="str">
        <f t="shared" si="227"/>
        <v xml:space="preserve"> </v>
      </c>
      <c r="AS503" s="2"/>
    </row>
    <row r="504" spans="1:45">
      <c r="A504" s="12">
        <v>486</v>
      </c>
      <c r="B504" s="89"/>
      <c r="C504" s="90"/>
      <c r="D504" s="91"/>
      <c r="E504" s="12"/>
      <c r="F504" s="15" t="str">
        <f t="shared" si="207"/>
        <v xml:space="preserve"> </v>
      </c>
      <c r="G504" s="15" t="str">
        <f t="shared" si="208"/>
        <v xml:space="preserve"> </v>
      </c>
      <c r="H504" s="12"/>
      <c r="I504" s="12"/>
      <c r="J504" s="17" t="str">
        <f t="shared" si="209"/>
        <v/>
      </c>
      <c r="K504" s="15" t="str">
        <f t="shared" si="210"/>
        <v/>
      </c>
      <c r="L504" s="15" t="str">
        <f t="shared" si="211"/>
        <v xml:space="preserve"> </v>
      </c>
      <c r="M504" s="17"/>
      <c r="N504" s="15" t="str">
        <f t="shared" si="212"/>
        <v xml:space="preserve"> </v>
      </c>
      <c r="O504" s="15" t="str">
        <f t="shared" si="213"/>
        <v xml:space="preserve"> </v>
      </c>
      <c r="P504" s="12"/>
      <c r="Q504" s="12"/>
      <c r="R504" s="17" t="str">
        <f t="shared" si="228"/>
        <v/>
      </c>
      <c r="S504" s="15" t="str">
        <f t="shared" si="214"/>
        <v/>
      </c>
      <c r="T504" s="15" t="str">
        <f t="shared" si="215"/>
        <v xml:space="preserve"> </v>
      </c>
      <c r="U504" s="12"/>
      <c r="V504" s="12"/>
      <c r="W504" s="17" t="str">
        <f t="shared" si="216"/>
        <v/>
      </c>
      <c r="X504" s="15" t="str">
        <f t="shared" si="217"/>
        <v/>
      </c>
      <c r="Y504" s="15" t="str">
        <f t="shared" si="218"/>
        <v xml:space="preserve"> </v>
      </c>
      <c r="Z504" s="20"/>
      <c r="AA504" s="15" t="str">
        <f t="shared" si="219"/>
        <v xml:space="preserve"> </v>
      </c>
      <c r="AB504" s="15" t="str">
        <f t="shared" si="220"/>
        <v xml:space="preserve"> </v>
      </c>
      <c r="AC504" s="20"/>
      <c r="AD504" s="15" t="str">
        <f t="shared" si="221"/>
        <v xml:space="preserve"> </v>
      </c>
      <c r="AE504" s="15" t="str">
        <f t="shared" si="222"/>
        <v xml:space="preserve"> </v>
      </c>
      <c r="AF504" s="20"/>
      <c r="AG504" s="15" t="str">
        <f t="shared" si="223"/>
        <v xml:space="preserve"> </v>
      </c>
      <c r="AH504" s="15" t="str">
        <f t="shared" si="224"/>
        <v xml:space="preserve"> </v>
      </c>
      <c r="AI504" s="12"/>
      <c r="AJ504" s="15" t="str">
        <f t="shared" si="206"/>
        <v xml:space="preserve"> </v>
      </c>
      <c r="AK504" s="15" t="str">
        <f t="shared" si="229"/>
        <v xml:space="preserve"> </v>
      </c>
      <c r="AL504" s="17"/>
      <c r="AM504" s="15" t="str">
        <f t="shared" si="225"/>
        <v xml:space="preserve"> </v>
      </c>
      <c r="AN504" s="15" t="str">
        <f t="shared" si="226"/>
        <v xml:space="preserve"> </v>
      </c>
      <c r="AO504" s="21"/>
      <c r="AP504" s="22"/>
      <c r="AQ504" s="22"/>
      <c r="AR504" s="24" t="str">
        <f t="shared" si="227"/>
        <v xml:space="preserve"> </v>
      </c>
      <c r="AS504" s="2"/>
    </row>
    <row r="505" spans="1:45">
      <c r="A505" s="45">
        <v>487</v>
      </c>
      <c r="B505" s="89"/>
      <c r="C505" s="90"/>
      <c r="D505" s="91"/>
      <c r="E505" s="12"/>
      <c r="F505" s="15" t="str">
        <f t="shared" si="207"/>
        <v xml:space="preserve"> </v>
      </c>
      <c r="G505" s="15" t="str">
        <f t="shared" si="208"/>
        <v xml:space="preserve"> </v>
      </c>
      <c r="H505" s="12"/>
      <c r="I505" s="12"/>
      <c r="J505" s="17" t="str">
        <f t="shared" si="209"/>
        <v/>
      </c>
      <c r="K505" s="15" t="str">
        <f t="shared" si="210"/>
        <v/>
      </c>
      <c r="L505" s="15" t="str">
        <f t="shared" si="211"/>
        <v xml:space="preserve"> </v>
      </c>
      <c r="M505" s="17"/>
      <c r="N505" s="15" t="str">
        <f t="shared" si="212"/>
        <v xml:space="preserve"> </v>
      </c>
      <c r="O505" s="15" t="str">
        <f t="shared" si="213"/>
        <v xml:space="preserve"> </v>
      </c>
      <c r="P505" s="12"/>
      <c r="Q505" s="12"/>
      <c r="R505" s="17" t="str">
        <f t="shared" si="228"/>
        <v/>
      </c>
      <c r="S505" s="15" t="str">
        <f t="shared" si="214"/>
        <v/>
      </c>
      <c r="T505" s="15" t="str">
        <f t="shared" si="215"/>
        <v xml:space="preserve"> </v>
      </c>
      <c r="U505" s="12"/>
      <c r="V505" s="12"/>
      <c r="W505" s="17" t="str">
        <f t="shared" si="216"/>
        <v/>
      </c>
      <c r="X505" s="15" t="str">
        <f t="shared" si="217"/>
        <v/>
      </c>
      <c r="Y505" s="15" t="str">
        <f t="shared" si="218"/>
        <v xml:space="preserve"> </v>
      </c>
      <c r="Z505" s="20"/>
      <c r="AA505" s="15" t="str">
        <f t="shared" si="219"/>
        <v xml:space="preserve"> </v>
      </c>
      <c r="AB505" s="15" t="str">
        <f t="shared" si="220"/>
        <v xml:space="preserve"> </v>
      </c>
      <c r="AC505" s="20"/>
      <c r="AD505" s="15" t="str">
        <f t="shared" si="221"/>
        <v xml:space="preserve"> </v>
      </c>
      <c r="AE505" s="15" t="str">
        <f t="shared" si="222"/>
        <v xml:space="preserve"> </v>
      </c>
      <c r="AF505" s="20"/>
      <c r="AG505" s="15" t="str">
        <f t="shared" si="223"/>
        <v xml:space="preserve"> </v>
      </c>
      <c r="AH505" s="15" t="str">
        <f t="shared" si="224"/>
        <v xml:space="preserve"> </v>
      </c>
      <c r="AI505" s="12"/>
      <c r="AJ505" s="15" t="str">
        <f t="shared" si="206"/>
        <v xml:space="preserve"> </v>
      </c>
      <c r="AK505" s="15" t="str">
        <f t="shared" si="229"/>
        <v xml:space="preserve"> </v>
      </c>
      <c r="AL505" s="17"/>
      <c r="AM505" s="15" t="str">
        <f t="shared" si="225"/>
        <v xml:space="preserve"> </v>
      </c>
      <c r="AN505" s="15" t="str">
        <f t="shared" si="226"/>
        <v xml:space="preserve"> </v>
      </c>
      <c r="AO505" s="21"/>
      <c r="AP505" s="22"/>
      <c r="AQ505" s="22"/>
      <c r="AR505" s="24" t="str">
        <f t="shared" si="227"/>
        <v xml:space="preserve"> </v>
      </c>
      <c r="AS505" s="2"/>
    </row>
    <row r="506" spans="1:45">
      <c r="A506" s="12">
        <v>488</v>
      </c>
      <c r="B506" s="89"/>
      <c r="C506" s="90"/>
      <c r="D506" s="91"/>
      <c r="E506" s="12"/>
      <c r="F506" s="15" t="str">
        <f t="shared" si="207"/>
        <v xml:space="preserve"> </v>
      </c>
      <c r="G506" s="15" t="str">
        <f t="shared" si="208"/>
        <v xml:space="preserve"> </v>
      </c>
      <c r="H506" s="12"/>
      <c r="I506" s="12"/>
      <c r="J506" s="17" t="str">
        <f t="shared" si="209"/>
        <v/>
      </c>
      <c r="K506" s="15" t="str">
        <f t="shared" si="210"/>
        <v/>
      </c>
      <c r="L506" s="15" t="str">
        <f t="shared" si="211"/>
        <v xml:space="preserve"> </v>
      </c>
      <c r="M506" s="17"/>
      <c r="N506" s="15" t="str">
        <f t="shared" si="212"/>
        <v xml:space="preserve"> </v>
      </c>
      <c r="O506" s="15" t="str">
        <f t="shared" si="213"/>
        <v xml:space="preserve"> </v>
      </c>
      <c r="P506" s="12"/>
      <c r="Q506" s="12"/>
      <c r="R506" s="17" t="str">
        <f t="shared" si="228"/>
        <v/>
      </c>
      <c r="S506" s="15" t="str">
        <f t="shared" si="214"/>
        <v/>
      </c>
      <c r="T506" s="15" t="str">
        <f t="shared" si="215"/>
        <v xml:space="preserve"> </v>
      </c>
      <c r="U506" s="12"/>
      <c r="V506" s="12"/>
      <c r="W506" s="17" t="str">
        <f t="shared" si="216"/>
        <v/>
      </c>
      <c r="X506" s="15" t="str">
        <f t="shared" si="217"/>
        <v/>
      </c>
      <c r="Y506" s="15" t="str">
        <f t="shared" si="218"/>
        <v xml:space="preserve"> </v>
      </c>
      <c r="Z506" s="20"/>
      <c r="AA506" s="15" t="str">
        <f t="shared" si="219"/>
        <v xml:space="preserve"> </v>
      </c>
      <c r="AB506" s="15" t="str">
        <f t="shared" si="220"/>
        <v xml:space="preserve"> </v>
      </c>
      <c r="AC506" s="20"/>
      <c r="AD506" s="15" t="str">
        <f t="shared" si="221"/>
        <v xml:space="preserve"> </v>
      </c>
      <c r="AE506" s="15" t="str">
        <f t="shared" si="222"/>
        <v xml:space="preserve"> </v>
      </c>
      <c r="AF506" s="20"/>
      <c r="AG506" s="15" t="str">
        <f t="shared" si="223"/>
        <v xml:space="preserve"> </v>
      </c>
      <c r="AH506" s="15" t="str">
        <f t="shared" si="224"/>
        <v xml:space="preserve"> </v>
      </c>
      <c r="AI506" s="12"/>
      <c r="AJ506" s="15" t="str">
        <f t="shared" si="206"/>
        <v xml:space="preserve"> </v>
      </c>
      <c r="AK506" s="15" t="str">
        <f t="shared" si="229"/>
        <v xml:space="preserve"> </v>
      </c>
      <c r="AL506" s="17"/>
      <c r="AM506" s="15" t="str">
        <f t="shared" si="225"/>
        <v xml:space="preserve"> </v>
      </c>
      <c r="AN506" s="15" t="str">
        <f t="shared" si="226"/>
        <v xml:space="preserve"> </v>
      </c>
      <c r="AO506" s="21"/>
      <c r="AP506" s="22"/>
      <c r="AQ506" s="22"/>
      <c r="AR506" s="24" t="str">
        <f t="shared" si="227"/>
        <v xml:space="preserve"> </v>
      </c>
      <c r="AS506" s="2"/>
    </row>
    <row r="507" spans="1:45">
      <c r="A507" s="45">
        <v>489</v>
      </c>
      <c r="B507" s="89"/>
      <c r="C507" s="90"/>
      <c r="D507" s="91"/>
      <c r="E507" s="12"/>
      <c r="F507" s="15" t="str">
        <f t="shared" si="207"/>
        <v xml:space="preserve"> </v>
      </c>
      <c r="G507" s="15" t="str">
        <f t="shared" si="208"/>
        <v xml:space="preserve"> </v>
      </c>
      <c r="H507" s="12"/>
      <c r="I507" s="12"/>
      <c r="J507" s="17" t="str">
        <f t="shared" si="209"/>
        <v/>
      </c>
      <c r="K507" s="15" t="str">
        <f t="shared" si="210"/>
        <v/>
      </c>
      <c r="L507" s="15" t="str">
        <f t="shared" si="211"/>
        <v xml:space="preserve"> </v>
      </c>
      <c r="M507" s="17"/>
      <c r="N507" s="15" t="str">
        <f t="shared" si="212"/>
        <v xml:space="preserve"> </v>
      </c>
      <c r="O507" s="15" t="str">
        <f t="shared" si="213"/>
        <v xml:space="preserve"> </v>
      </c>
      <c r="P507" s="12"/>
      <c r="Q507" s="12"/>
      <c r="R507" s="17" t="str">
        <f t="shared" si="228"/>
        <v/>
      </c>
      <c r="S507" s="15" t="str">
        <f t="shared" si="214"/>
        <v/>
      </c>
      <c r="T507" s="15" t="str">
        <f t="shared" si="215"/>
        <v xml:space="preserve"> </v>
      </c>
      <c r="U507" s="12"/>
      <c r="V507" s="12"/>
      <c r="W507" s="17" t="str">
        <f t="shared" si="216"/>
        <v/>
      </c>
      <c r="X507" s="15" t="str">
        <f t="shared" si="217"/>
        <v/>
      </c>
      <c r="Y507" s="15" t="str">
        <f t="shared" si="218"/>
        <v xml:space="preserve"> </v>
      </c>
      <c r="Z507" s="20"/>
      <c r="AA507" s="15" t="str">
        <f t="shared" si="219"/>
        <v xml:space="preserve"> </v>
      </c>
      <c r="AB507" s="15" t="str">
        <f t="shared" si="220"/>
        <v xml:space="preserve"> </v>
      </c>
      <c r="AC507" s="20"/>
      <c r="AD507" s="15" t="str">
        <f t="shared" si="221"/>
        <v xml:space="preserve"> </v>
      </c>
      <c r="AE507" s="15" t="str">
        <f t="shared" si="222"/>
        <v xml:space="preserve"> </v>
      </c>
      <c r="AF507" s="20"/>
      <c r="AG507" s="15" t="str">
        <f t="shared" si="223"/>
        <v xml:space="preserve"> </v>
      </c>
      <c r="AH507" s="15" t="str">
        <f t="shared" si="224"/>
        <v xml:space="preserve"> </v>
      </c>
      <c r="AI507" s="12"/>
      <c r="AJ507" s="15" t="str">
        <f t="shared" si="206"/>
        <v xml:space="preserve"> </v>
      </c>
      <c r="AK507" s="15" t="str">
        <f t="shared" si="229"/>
        <v xml:space="preserve"> </v>
      </c>
      <c r="AL507" s="17"/>
      <c r="AM507" s="15" t="str">
        <f t="shared" si="225"/>
        <v xml:space="preserve"> </v>
      </c>
      <c r="AN507" s="15" t="str">
        <f t="shared" si="226"/>
        <v xml:space="preserve"> </v>
      </c>
      <c r="AO507" s="21"/>
      <c r="AP507" s="22"/>
      <c r="AQ507" s="22"/>
      <c r="AR507" s="24" t="str">
        <f t="shared" si="227"/>
        <v xml:space="preserve"> </v>
      </c>
      <c r="AS507" s="2"/>
    </row>
    <row r="508" spans="1:45">
      <c r="A508" s="12">
        <v>490</v>
      </c>
      <c r="B508" s="89"/>
      <c r="C508" s="90"/>
      <c r="D508" s="91"/>
      <c r="E508" s="12"/>
      <c r="F508" s="15" t="str">
        <f t="shared" si="207"/>
        <v xml:space="preserve"> </v>
      </c>
      <c r="G508" s="15" t="str">
        <f t="shared" si="208"/>
        <v xml:space="preserve"> </v>
      </c>
      <c r="H508" s="12"/>
      <c r="I508" s="12"/>
      <c r="J508" s="17" t="str">
        <f t="shared" si="209"/>
        <v/>
      </c>
      <c r="K508" s="15" t="str">
        <f t="shared" si="210"/>
        <v/>
      </c>
      <c r="L508" s="15" t="str">
        <f t="shared" si="211"/>
        <v xml:space="preserve"> </v>
      </c>
      <c r="M508" s="17"/>
      <c r="N508" s="15" t="str">
        <f t="shared" si="212"/>
        <v xml:space="preserve"> </v>
      </c>
      <c r="O508" s="15" t="str">
        <f t="shared" si="213"/>
        <v xml:space="preserve"> </v>
      </c>
      <c r="P508" s="12"/>
      <c r="Q508" s="12"/>
      <c r="R508" s="17" t="str">
        <f t="shared" si="228"/>
        <v/>
      </c>
      <c r="S508" s="15" t="str">
        <f t="shared" si="214"/>
        <v/>
      </c>
      <c r="T508" s="15" t="str">
        <f t="shared" si="215"/>
        <v xml:space="preserve"> </v>
      </c>
      <c r="U508" s="12"/>
      <c r="V508" s="12"/>
      <c r="W508" s="17" t="str">
        <f t="shared" si="216"/>
        <v/>
      </c>
      <c r="X508" s="15" t="str">
        <f t="shared" si="217"/>
        <v/>
      </c>
      <c r="Y508" s="15" t="str">
        <f t="shared" si="218"/>
        <v xml:space="preserve"> </v>
      </c>
      <c r="Z508" s="20"/>
      <c r="AA508" s="15" t="str">
        <f t="shared" si="219"/>
        <v xml:space="preserve"> </v>
      </c>
      <c r="AB508" s="15" t="str">
        <f t="shared" si="220"/>
        <v xml:space="preserve"> </v>
      </c>
      <c r="AC508" s="20"/>
      <c r="AD508" s="15" t="str">
        <f t="shared" si="221"/>
        <v xml:space="preserve"> </v>
      </c>
      <c r="AE508" s="15" t="str">
        <f t="shared" si="222"/>
        <v xml:space="preserve"> </v>
      </c>
      <c r="AF508" s="20"/>
      <c r="AG508" s="15" t="str">
        <f t="shared" si="223"/>
        <v xml:space="preserve"> </v>
      </c>
      <c r="AH508" s="15" t="str">
        <f t="shared" si="224"/>
        <v xml:space="preserve"> </v>
      </c>
      <c r="AI508" s="12"/>
      <c r="AJ508" s="15" t="str">
        <f t="shared" si="206"/>
        <v xml:space="preserve"> </v>
      </c>
      <c r="AK508" s="15" t="str">
        <f t="shared" si="229"/>
        <v xml:space="preserve"> </v>
      </c>
      <c r="AL508" s="17"/>
      <c r="AM508" s="15" t="str">
        <f t="shared" si="225"/>
        <v xml:space="preserve"> </v>
      </c>
      <c r="AN508" s="15" t="str">
        <f t="shared" si="226"/>
        <v xml:space="preserve"> </v>
      </c>
      <c r="AO508" s="21"/>
      <c r="AP508" s="22"/>
      <c r="AQ508" s="22"/>
      <c r="AR508" s="24" t="str">
        <f t="shared" si="227"/>
        <v xml:space="preserve"> </v>
      </c>
      <c r="AS508" s="2"/>
    </row>
    <row r="509" spans="1:45">
      <c r="A509" s="45">
        <v>491</v>
      </c>
      <c r="B509" s="89"/>
      <c r="C509" s="90"/>
      <c r="D509" s="91"/>
      <c r="E509" s="12"/>
      <c r="F509" s="15" t="str">
        <f t="shared" si="207"/>
        <v xml:space="preserve"> </v>
      </c>
      <c r="G509" s="15" t="str">
        <f t="shared" si="208"/>
        <v xml:space="preserve"> </v>
      </c>
      <c r="H509" s="12"/>
      <c r="I509" s="12"/>
      <c r="J509" s="17" t="str">
        <f t="shared" si="209"/>
        <v/>
      </c>
      <c r="K509" s="15" t="str">
        <f t="shared" si="210"/>
        <v/>
      </c>
      <c r="L509" s="15" t="str">
        <f t="shared" si="211"/>
        <v xml:space="preserve"> </v>
      </c>
      <c r="M509" s="17"/>
      <c r="N509" s="15" t="str">
        <f t="shared" si="212"/>
        <v xml:space="preserve"> </v>
      </c>
      <c r="O509" s="15" t="str">
        <f t="shared" si="213"/>
        <v xml:space="preserve"> </v>
      </c>
      <c r="P509" s="12"/>
      <c r="Q509" s="12"/>
      <c r="R509" s="17" t="str">
        <f t="shared" si="228"/>
        <v/>
      </c>
      <c r="S509" s="15" t="str">
        <f t="shared" si="214"/>
        <v/>
      </c>
      <c r="T509" s="15" t="str">
        <f t="shared" si="215"/>
        <v xml:space="preserve"> </v>
      </c>
      <c r="U509" s="12"/>
      <c r="V509" s="12"/>
      <c r="W509" s="17" t="str">
        <f t="shared" si="216"/>
        <v/>
      </c>
      <c r="X509" s="15" t="str">
        <f t="shared" si="217"/>
        <v/>
      </c>
      <c r="Y509" s="15" t="str">
        <f t="shared" si="218"/>
        <v xml:space="preserve"> </v>
      </c>
      <c r="Z509" s="20"/>
      <c r="AA509" s="15" t="str">
        <f t="shared" si="219"/>
        <v xml:space="preserve"> </v>
      </c>
      <c r="AB509" s="15" t="str">
        <f t="shared" si="220"/>
        <v xml:space="preserve"> </v>
      </c>
      <c r="AC509" s="20"/>
      <c r="AD509" s="15" t="str">
        <f t="shared" si="221"/>
        <v xml:space="preserve"> </v>
      </c>
      <c r="AE509" s="15" t="str">
        <f t="shared" si="222"/>
        <v xml:space="preserve"> </v>
      </c>
      <c r="AF509" s="20"/>
      <c r="AG509" s="15" t="str">
        <f t="shared" si="223"/>
        <v xml:space="preserve"> </v>
      </c>
      <c r="AH509" s="15" t="str">
        <f t="shared" si="224"/>
        <v xml:space="preserve"> </v>
      </c>
      <c r="AI509" s="12"/>
      <c r="AJ509" s="15" t="str">
        <f t="shared" si="206"/>
        <v xml:space="preserve"> </v>
      </c>
      <c r="AK509" s="15" t="str">
        <f t="shared" si="229"/>
        <v xml:space="preserve"> </v>
      </c>
      <c r="AL509" s="17"/>
      <c r="AM509" s="15" t="str">
        <f t="shared" si="225"/>
        <v xml:space="preserve"> </v>
      </c>
      <c r="AN509" s="15" t="str">
        <f t="shared" si="226"/>
        <v xml:space="preserve"> </v>
      </c>
      <c r="AO509" s="21"/>
      <c r="AP509" s="22"/>
      <c r="AQ509" s="22"/>
      <c r="AR509" s="24" t="str">
        <f t="shared" si="227"/>
        <v xml:space="preserve"> </v>
      </c>
      <c r="AS509" s="2"/>
    </row>
    <row r="510" spans="1:45">
      <c r="A510" s="12">
        <v>492</v>
      </c>
      <c r="B510" s="89"/>
      <c r="C510" s="90"/>
      <c r="D510" s="91"/>
      <c r="E510" s="12"/>
      <c r="F510" s="15" t="str">
        <f t="shared" si="207"/>
        <v xml:space="preserve"> </v>
      </c>
      <c r="G510" s="15" t="str">
        <f t="shared" si="208"/>
        <v xml:space="preserve"> </v>
      </c>
      <c r="H510" s="12"/>
      <c r="I510" s="12"/>
      <c r="J510" s="17" t="str">
        <f t="shared" si="209"/>
        <v/>
      </c>
      <c r="K510" s="15" t="str">
        <f t="shared" si="210"/>
        <v/>
      </c>
      <c r="L510" s="15" t="str">
        <f t="shared" si="211"/>
        <v xml:space="preserve"> </v>
      </c>
      <c r="M510" s="17"/>
      <c r="N510" s="15" t="str">
        <f t="shared" si="212"/>
        <v xml:space="preserve"> </v>
      </c>
      <c r="O510" s="15" t="str">
        <f t="shared" si="213"/>
        <v xml:space="preserve"> </v>
      </c>
      <c r="P510" s="12"/>
      <c r="Q510" s="12"/>
      <c r="R510" s="17" t="str">
        <f t="shared" si="228"/>
        <v/>
      </c>
      <c r="S510" s="15" t="str">
        <f t="shared" si="214"/>
        <v/>
      </c>
      <c r="T510" s="15" t="str">
        <f t="shared" si="215"/>
        <v xml:space="preserve"> </v>
      </c>
      <c r="U510" s="12"/>
      <c r="V510" s="12"/>
      <c r="W510" s="17" t="str">
        <f t="shared" si="216"/>
        <v/>
      </c>
      <c r="X510" s="15" t="str">
        <f t="shared" si="217"/>
        <v/>
      </c>
      <c r="Y510" s="15" t="str">
        <f t="shared" si="218"/>
        <v xml:space="preserve"> </v>
      </c>
      <c r="Z510" s="20"/>
      <c r="AA510" s="15" t="str">
        <f t="shared" si="219"/>
        <v xml:space="preserve"> </v>
      </c>
      <c r="AB510" s="15" t="str">
        <f t="shared" si="220"/>
        <v xml:space="preserve"> </v>
      </c>
      <c r="AC510" s="20"/>
      <c r="AD510" s="15" t="str">
        <f t="shared" si="221"/>
        <v xml:space="preserve"> </v>
      </c>
      <c r="AE510" s="15" t="str">
        <f t="shared" si="222"/>
        <v xml:space="preserve"> </v>
      </c>
      <c r="AF510" s="20"/>
      <c r="AG510" s="15" t="str">
        <f t="shared" si="223"/>
        <v xml:space="preserve"> </v>
      </c>
      <c r="AH510" s="15" t="str">
        <f t="shared" si="224"/>
        <v xml:space="preserve"> </v>
      </c>
      <c r="AI510" s="12"/>
      <c r="AJ510" s="15" t="str">
        <f t="shared" si="206"/>
        <v xml:space="preserve"> </v>
      </c>
      <c r="AK510" s="15" t="str">
        <f t="shared" si="229"/>
        <v xml:space="preserve"> </v>
      </c>
      <c r="AL510" s="17"/>
      <c r="AM510" s="15" t="str">
        <f t="shared" si="225"/>
        <v xml:space="preserve"> </v>
      </c>
      <c r="AN510" s="15" t="str">
        <f t="shared" si="226"/>
        <v xml:space="preserve"> </v>
      </c>
      <c r="AO510" s="21"/>
      <c r="AP510" s="22"/>
      <c r="AQ510" s="22"/>
      <c r="AR510" s="24" t="str">
        <f t="shared" si="227"/>
        <v xml:space="preserve"> </v>
      </c>
      <c r="AS510" s="2"/>
    </row>
    <row r="511" spans="1:45">
      <c r="A511" s="45">
        <v>493</v>
      </c>
      <c r="B511" s="89"/>
      <c r="C511" s="90"/>
      <c r="D511" s="91"/>
      <c r="E511" s="12"/>
      <c r="F511" s="15" t="str">
        <f t="shared" si="207"/>
        <v xml:space="preserve"> </v>
      </c>
      <c r="G511" s="15" t="str">
        <f t="shared" si="208"/>
        <v xml:space="preserve"> </v>
      </c>
      <c r="H511" s="12"/>
      <c r="I511" s="12"/>
      <c r="J511" s="17" t="str">
        <f t="shared" si="209"/>
        <v/>
      </c>
      <c r="K511" s="15" t="str">
        <f t="shared" si="210"/>
        <v/>
      </c>
      <c r="L511" s="15" t="str">
        <f t="shared" si="211"/>
        <v xml:space="preserve"> </v>
      </c>
      <c r="M511" s="17"/>
      <c r="N511" s="15" t="str">
        <f t="shared" si="212"/>
        <v xml:space="preserve"> </v>
      </c>
      <c r="O511" s="15" t="str">
        <f t="shared" si="213"/>
        <v xml:space="preserve"> </v>
      </c>
      <c r="P511" s="12"/>
      <c r="Q511" s="12"/>
      <c r="R511" s="17" t="str">
        <f t="shared" si="228"/>
        <v/>
      </c>
      <c r="S511" s="15" t="str">
        <f t="shared" si="214"/>
        <v/>
      </c>
      <c r="T511" s="15" t="str">
        <f t="shared" si="215"/>
        <v xml:space="preserve"> </v>
      </c>
      <c r="U511" s="12"/>
      <c r="V511" s="12"/>
      <c r="W511" s="17" t="str">
        <f t="shared" si="216"/>
        <v/>
      </c>
      <c r="X511" s="15" t="str">
        <f t="shared" si="217"/>
        <v/>
      </c>
      <c r="Y511" s="15" t="str">
        <f t="shared" si="218"/>
        <v xml:space="preserve"> </v>
      </c>
      <c r="Z511" s="20"/>
      <c r="AA511" s="15" t="str">
        <f t="shared" si="219"/>
        <v xml:space="preserve"> </v>
      </c>
      <c r="AB511" s="15" t="str">
        <f t="shared" si="220"/>
        <v xml:space="preserve"> </v>
      </c>
      <c r="AC511" s="20"/>
      <c r="AD511" s="15" t="str">
        <f t="shared" si="221"/>
        <v xml:space="preserve"> </v>
      </c>
      <c r="AE511" s="15" t="str">
        <f t="shared" si="222"/>
        <v xml:space="preserve"> </v>
      </c>
      <c r="AF511" s="20"/>
      <c r="AG511" s="15" t="str">
        <f t="shared" si="223"/>
        <v xml:space="preserve"> </v>
      </c>
      <c r="AH511" s="15" t="str">
        <f t="shared" si="224"/>
        <v xml:space="preserve"> </v>
      </c>
      <c r="AI511" s="12"/>
      <c r="AJ511" s="15" t="str">
        <f t="shared" si="206"/>
        <v xml:space="preserve"> </v>
      </c>
      <c r="AK511" s="15" t="str">
        <f t="shared" si="229"/>
        <v xml:space="preserve"> </v>
      </c>
      <c r="AL511" s="17"/>
      <c r="AM511" s="15" t="str">
        <f t="shared" si="225"/>
        <v xml:space="preserve"> </v>
      </c>
      <c r="AN511" s="15" t="str">
        <f t="shared" si="226"/>
        <v xml:space="preserve"> </v>
      </c>
      <c r="AO511" s="21"/>
      <c r="AP511" s="22"/>
      <c r="AQ511" s="22"/>
      <c r="AR511" s="24" t="str">
        <f t="shared" si="227"/>
        <v xml:space="preserve"> </v>
      </c>
      <c r="AS511" s="2"/>
    </row>
    <row r="512" spans="1:45">
      <c r="A512" s="12">
        <v>494</v>
      </c>
      <c r="B512" s="89"/>
      <c r="C512" s="90"/>
      <c r="D512" s="91"/>
      <c r="E512" s="12"/>
      <c r="F512" s="15" t="str">
        <f t="shared" si="207"/>
        <v xml:space="preserve"> </v>
      </c>
      <c r="G512" s="15" t="str">
        <f t="shared" si="208"/>
        <v xml:space="preserve"> </v>
      </c>
      <c r="H512" s="12"/>
      <c r="I512" s="12"/>
      <c r="J512" s="17" t="str">
        <f t="shared" si="209"/>
        <v/>
      </c>
      <c r="K512" s="15" t="str">
        <f t="shared" si="210"/>
        <v/>
      </c>
      <c r="L512" s="15" t="str">
        <f t="shared" si="211"/>
        <v xml:space="preserve"> </v>
      </c>
      <c r="M512" s="17"/>
      <c r="N512" s="15" t="str">
        <f t="shared" si="212"/>
        <v xml:space="preserve"> </v>
      </c>
      <c r="O512" s="15" t="str">
        <f t="shared" si="213"/>
        <v xml:space="preserve"> </v>
      </c>
      <c r="P512" s="12"/>
      <c r="Q512" s="12"/>
      <c r="R512" s="17" t="str">
        <f t="shared" si="228"/>
        <v/>
      </c>
      <c r="S512" s="15" t="str">
        <f t="shared" si="214"/>
        <v/>
      </c>
      <c r="T512" s="15" t="str">
        <f t="shared" si="215"/>
        <v xml:space="preserve"> </v>
      </c>
      <c r="U512" s="12"/>
      <c r="V512" s="12"/>
      <c r="W512" s="17" t="str">
        <f t="shared" si="216"/>
        <v/>
      </c>
      <c r="X512" s="15" t="str">
        <f t="shared" si="217"/>
        <v/>
      </c>
      <c r="Y512" s="15" t="str">
        <f t="shared" si="218"/>
        <v xml:space="preserve"> </v>
      </c>
      <c r="Z512" s="20"/>
      <c r="AA512" s="15" t="str">
        <f t="shared" si="219"/>
        <v xml:space="preserve"> </v>
      </c>
      <c r="AB512" s="15" t="str">
        <f t="shared" si="220"/>
        <v xml:space="preserve"> </v>
      </c>
      <c r="AC512" s="20"/>
      <c r="AD512" s="15" t="str">
        <f t="shared" si="221"/>
        <v xml:space="preserve"> </v>
      </c>
      <c r="AE512" s="15" t="str">
        <f t="shared" si="222"/>
        <v xml:space="preserve"> </v>
      </c>
      <c r="AF512" s="20"/>
      <c r="AG512" s="15" t="str">
        <f t="shared" si="223"/>
        <v xml:space="preserve"> </v>
      </c>
      <c r="AH512" s="15" t="str">
        <f t="shared" si="224"/>
        <v xml:space="preserve"> </v>
      </c>
      <c r="AI512" s="12"/>
      <c r="AJ512" s="15" t="str">
        <f t="shared" si="206"/>
        <v xml:space="preserve"> </v>
      </c>
      <c r="AK512" s="15" t="str">
        <f t="shared" si="229"/>
        <v xml:space="preserve"> </v>
      </c>
      <c r="AL512" s="17"/>
      <c r="AM512" s="15" t="str">
        <f t="shared" si="225"/>
        <v xml:space="preserve"> </v>
      </c>
      <c r="AN512" s="15" t="str">
        <f t="shared" si="226"/>
        <v xml:space="preserve"> </v>
      </c>
      <c r="AO512" s="21"/>
      <c r="AP512" s="22"/>
      <c r="AQ512" s="22"/>
      <c r="AR512" s="24" t="str">
        <f t="shared" si="227"/>
        <v xml:space="preserve"> </v>
      </c>
      <c r="AS512" s="2"/>
    </row>
    <row r="513" spans="1:45">
      <c r="A513" s="45">
        <v>495</v>
      </c>
      <c r="B513" s="89"/>
      <c r="C513" s="90"/>
      <c r="D513" s="91"/>
      <c r="E513" s="12"/>
      <c r="F513" s="15" t="str">
        <f t="shared" si="207"/>
        <v xml:space="preserve"> </v>
      </c>
      <c r="G513" s="15" t="str">
        <f t="shared" si="208"/>
        <v xml:space="preserve"> </v>
      </c>
      <c r="H513" s="12"/>
      <c r="I513" s="12"/>
      <c r="J513" s="17" t="str">
        <f t="shared" si="209"/>
        <v/>
      </c>
      <c r="K513" s="15" t="str">
        <f t="shared" si="210"/>
        <v/>
      </c>
      <c r="L513" s="15" t="str">
        <f t="shared" si="211"/>
        <v xml:space="preserve"> </v>
      </c>
      <c r="M513" s="17"/>
      <c r="N513" s="15" t="str">
        <f t="shared" si="212"/>
        <v xml:space="preserve"> </v>
      </c>
      <c r="O513" s="15" t="str">
        <f t="shared" si="213"/>
        <v xml:space="preserve"> </v>
      </c>
      <c r="P513" s="12"/>
      <c r="Q513" s="12"/>
      <c r="R513" s="17" t="str">
        <f t="shared" si="228"/>
        <v/>
      </c>
      <c r="S513" s="15" t="str">
        <f t="shared" si="214"/>
        <v/>
      </c>
      <c r="T513" s="15" t="str">
        <f t="shared" si="215"/>
        <v xml:space="preserve"> </v>
      </c>
      <c r="U513" s="12"/>
      <c r="V513" s="12"/>
      <c r="W513" s="17" t="str">
        <f t="shared" si="216"/>
        <v/>
      </c>
      <c r="X513" s="15" t="str">
        <f t="shared" si="217"/>
        <v/>
      </c>
      <c r="Y513" s="15" t="str">
        <f t="shared" si="218"/>
        <v xml:space="preserve"> </v>
      </c>
      <c r="Z513" s="20"/>
      <c r="AA513" s="15" t="str">
        <f t="shared" si="219"/>
        <v xml:space="preserve"> </v>
      </c>
      <c r="AB513" s="15" t="str">
        <f t="shared" si="220"/>
        <v xml:space="preserve"> </v>
      </c>
      <c r="AC513" s="20"/>
      <c r="AD513" s="15" t="str">
        <f t="shared" si="221"/>
        <v xml:space="preserve"> </v>
      </c>
      <c r="AE513" s="15" t="str">
        <f t="shared" si="222"/>
        <v xml:space="preserve"> </v>
      </c>
      <c r="AF513" s="20"/>
      <c r="AG513" s="15" t="str">
        <f t="shared" si="223"/>
        <v xml:space="preserve"> </v>
      </c>
      <c r="AH513" s="15" t="str">
        <f t="shared" si="224"/>
        <v xml:space="preserve"> </v>
      </c>
      <c r="AI513" s="12"/>
      <c r="AJ513" s="15" t="str">
        <f t="shared" si="206"/>
        <v xml:space="preserve"> </v>
      </c>
      <c r="AK513" s="15" t="str">
        <f t="shared" si="229"/>
        <v xml:space="preserve"> </v>
      </c>
      <c r="AL513" s="17"/>
      <c r="AM513" s="15" t="str">
        <f t="shared" si="225"/>
        <v xml:space="preserve"> </v>
      </c>
      <c r="AN513" s="15" t="str">
        <f t="shared" si="226"/>
        <v xml:space="preserve"> </v>
      </c>
      <c r="AO513" s="21"/>
      <c r="AP513" s="22"/>
      <c r="AQ513" s="22"/>
      <c r="AR513" s="24" t="str">
        <f t="shared" si="227"/>
        <v xml:space="preserve"> </v>
      </c>
      <c r="AS513" s="2"/>
    </row>
    <row r="514" spans="1:45">
      <c r="A514" s="12">
        <v>496</v>
      </c>
      <c r="B514" s="89"/>
      <c r="C514" s="90"/>
      <c r="D514" s="91"/>
      <c r="E514" s="12"/>
      <c r="F514" s="15" t="str">
        <f t="shared" si="207"/>
        <v xml:space="preserve"> </v>
      </c>
      <c r="G514" s="15" t="str">
        <f t="shared" si="208"/>
        <v xml:space="preserve"> </v>
      </c>
      <c r="H514" s="12"/>
      <c r="I514" s="12"/>
      <c r="J514" s="17" t="str">
        <f t="shared" si="209"/>
        <v/>
      </c>
      <c r="K514" s="15" t="str">
        <f t="shared" si="210"/>
        <v/>
      </c>
      <c r="L514" s="15" t="str">
        <f t="shared" si="211"/>
        <v xml:space="preserve"> </v>
      </c>
      <c r="M514" s="17"/>
      <c r="N514" s="15" t="str">
        <f t="shared" si="212"/>
        <v xml:space="preserve"> </v>
      </c>
      <c r="O514" s="15" t="str">
        <f t="shared" si="213"/>
        <v xml:space="preserve"> </v>
      </c>
      <c r="P514" s="12"/>
      <c r="Q514" s="12"/>
      <c r="R514" s="17" t="str">
        <f t="shared" si="228"/>
        <v/>
      </c>
      <c r="S514" s="15" t="str">
        <f t="shared" si="214"/>
        <v/>
      </c>
      <c r="T514" s="15" t="str">
        <f t="shared" si="215"/>
        <v xml:space="preserve"> </v>
      </c>
      <c r="U514" s="12"/>
      <c r="V514" s="12"/>
      <c r="W514" s="17" t="str">
        <f t="shared" si="216"/>
        <v/>
      </c>
      <c r="X514" s="15" t="str">
        <f t="shared" si="217"/>
        <v/>
      </c>
      <c r="Y514" s="15" t="str">
        <f t="shared" si="218"/>
        <v xml:space="preserve"> </v>
      </c>
      <c r="Z514" s="20"/>
      <c r="AA514" s="15" t="str">
        <f t="shared" si="219"/>
        <v xml:space="preserve"> </v>
      </c>
      <c r="AB514" s="15" t="str">
        <f t="shared" si="220"/>
        <v xml:space="preserve"> </v>
      </c>
      <c r="AC514" s="20"/>
      <c r="AD514" s="15" t="str">
        <f t="shared" si="221"/>
        <v xml:space="preserve"> </v>
      </c>
      <c r="AE514" s="15" t="str">
        <f t="shared" si="222"/>
        <v xml:space="preserve"> </v>
      </c>
      <c r="AF514" s="20"/>
      <c r="AG514" s="15" t="str">
        <f t="shared" si="223"/>
        <v xml:space="preserve"> </v>
      </c>
      <c r="AH514" s="15" t="str">
        <f t="shared" si="224"/>
        <v xml:space="preserve"> </v>
      </c>
      <c r="AI514" s="12"/>
      <c r="AJ514" s="15" t="str">
        <f t="shared" si="206"/>
        <v xml:space="preserve"> </v>
      </c>
      <c r="AK514" s="15" t="str">
        <f t="shared" si="229"/>
        <v xml:space="preserve"> </v>
      </c>
      <c r="AL514" s="17"/>
      <c r="AM514" s="15" t="str">
        <f t="shared" si="225"/>
        <v xml:space="preserve"> </v>
      </c>
      <c r="AN514" s="15" t="str">
        <f t="shared" si="226"/>
        <v xml:space="preserve"> </v>
      </c>
      <c r="AO514" s="21"/>
      <c r="AP514" s="22"/>
      <c r="AQ514" s="22"/>
      <c r="AR514" s="24" t="str">
        <f t="shared" si="227"/>
        <v xml:space="preserve"> </v>
      </c>
      <c r="AS514" s="2"/>
    </row>
    <row r="515" spans="1:45">
      <c r="A515" s="45">
        <v>497</v>
      </c>
      <c r="B515" s="89"/>
      <c r="C515" s="90"/>
      <c r="D515" s="91"/>
      <c r="E515" s="12"/>
      <c r="F515" s="15" t="str">
        <f t="shared" si="207"/>
        <v xml:space="preserve"> </v>
      </c>
      <c r="G515" s="15" t="str">
        <f t="shared" si="208"/>
        <v xml:space="preserve"> </v>
      </c>
      <c r="H515" s="12"/>
      <c r="I515" s="12"/>
      <c r="J515" s="17" t="str">
        <f t="shared" si="209"/>
        <v/>
      </c>
      <c r="K515" s="15" t="str">
        <f t="shared" si="210"/>
        <v/>
      </c>
      <c r="L515" s="15" t="str">
        <f t="shared" si="211"/>
        <v xml:space="preserve"> </v>
      </c>
      <c r="M515" s="17"/>
      <c r="N515" s="15" t="str">
        <f t="shared" si="212"/>
        <v xml:space="preserve"> </v>
      </c>
      <c r="O515" s="15" t="str">
        <f t="shared" si="213"/>
        <v xml:space="preserve"> </v>
      </c>
      <c r="P515" s="12"/>
      <c r="Q515" s="12"/>
      <c r="R515" s="17" t="str">
        <f t="shared" si="228"/>
        <v/>
      </c>
      <c r="S515" s="15" t="str">
        <f t="shared" si="214"/>
        <v/>
      </c>
      <c r="T515" s="15" t="str">
        <f t="shared" si="215"/>
        <v xml:space="preserve"> </v>
      </c>
      <c r="U515" s="12"/>
      <c r="V515" s="12"/>
      <c r="W515" s="17" t="str">
        <f t="shared" si="216"/>
        <v/>
      </c>
      <c r="X515" s="15" t="str">
        <f t="shared" si="217"/>
        <v/>
      </c>
      <c r="Y515" s="15" t="str">
        <f t="shared" si="218"/>
        <v xml:space="preserve"> </v>
      </c>
      <c r="Z515" s="20"/>
      <c r="AA515" s="15" t="str">
        <f t="shared" si="219"/>
        <v xml:space="preserve"> </v>
      </c>
      <c r="AB515" s="15" t="str">
        <f t="shared" si="220"/>
        <v xml:space="preserve"> </v>
      </c>
      <c r="AC515" s="20"/>
      <c r="AD515" s="15" t="str">
        <f t="shared" si="221"/>
        <v xml:space="preserve"> </v>
      </c>
      <c r="AE515" s="15" t="str">
        <f t="shared" si="222"/>
        <v xml:space="preserve"> </v>
      </c>
      <c r="AF515" s="20"/>
      <c r="AG515" s="15" t="str">
        <f t="shared" si="223"/>
        <v xml:space="preserve"> </v>
      </c>
      <c r="AH515" s="15" t="str">
        <f t="shared" si="224"/>
        <v xml:space="preserve"> </v>
      </c>
      <c r="AI515" s="12"/>
      <c r="AJ515" s="15" t="str">
        <f t="shared" si="206"/>
        <v xml:space="preserve"> </v>
      </c>
      <c r="AK515" s="15" t="str">
        <f t="shared" si="229"/>
        <v xml:space="preserve"> </v>
      </c>
      <c r="AL515" s="17"/>
      <c r="AM515" s="15" t="str">
        <f t="shared" si="225"/>
        <v xml:space="preserve"> </v>
      </c>
      <c r="AN515" s="15" t="str">
        <f t="shared" si="226"/>
        <v xml:space="preserve"> </v>
      </c>
      <c r="AO515" s="21"/>
      <c r="AP515" s="22"/>
      <c r="AQ515" s="22"/>
      <c r="AR515" s="24" t="str">
        <f t="shared" si="227"/>
        <v xml:space="preserve"> </v>
      </c>
      <c r="AS515" s="2"/>
    </row>
    <row r="516" spans="1:45">
      <c r="A516" s="12">
        <v>498</v>
      </c>
      <c r="B516" s="89"/>
      <c r="C516" s="90"/>
      <c r="D516" s="91"/>
      <c r="E516" s="12"/>
      <c r="F516" s="15" t="str">
        <f t="shared" si="207"/>
        <v xml:space="preserve"> </v>
      </c>
      <c r="G516" s="15" t="str">
        <f t="shared" si="208"/>
        <v xml:space="preserve"> </v>
      </c>
      <c r="H516" s="12"/>
      <c r="I516" s="12"/>
      <c r="J516" s="17" t="str">
        <f t="shared" si="209"/>
        <v/>
      </c>
      <c r="K516" s="15" t="str">
        <f t="shared" si="210"/>
        <v/>
      </c>
      <c r="L516" s="15" t="str">
        <f t="shared" si="211"/>
        <v xml:space="preserve"> </v>
      </c>
      <c r="M516" s="17"/>
      <c r="N516" s="15" t="str">
        <f t="shared" si="212"/>
        <v xml:space="preserve"> </v>
      </c>
      <c r="O516" s="15" t="str">
        <f t="shared" si="213"/>
        <v xml:space="preserve"> </v>
      </c>
      <c r="P516" s="12"/>
      <c r="Q516" s="12"/>
      <c r="R516" s="17" t="str">
        <f t="shared" si="228"/>
        <v/>
      </c>
      <c r="S516" s="15" t="str">
        <f t="shared" si="214"/>
        <v/>
      </c>
      <c r="T516" s="15" t="str">
        <f t="shared" si="215"/>
        <v xml:space="preserve"> </v>
      </c>
      <c r="U516" s="12"/>
      <c r="V516" s="12"/>
      <c r="W516" s="17" t="str">
        <f t="shared" si="216"/>
        <v/>
      </c>
      <c r="X516" s="15" t="str">
        <f t="shared" si="217"/>
        <v/>
      </c>
      <c r="Y516" s="15" t="str">
        <f t="shared" si="218"/>
        <v xml:space="preserve"> </v>
      </c>
      <c r="Z516" s="20"/>
      <c r="AA516" s="15" t="str">
        <f t="shared" si="219"/>
        <v xml:space="preserve"> </v>
      </c>
      <c r="AB516" s="15" t="str">
        <f t="shared" si="220"/>
        <v xml:space="preserve"> </v>
      </c>
      <c r="AC516" s="20"/>
      <c r="AD516" s="15" t="str">
        <f t="shared" si="221"/>
        <v xml:space="preserve"> </v>
      </c>
      <c r="AE516" s="15" t="str">
        <f t="shared" si="222"/>
        <v xml:space="preserve"> </v>
      </c>
      <c r="AF516" s="20"/>
      <c r="AG516" s="15" t="str">
        <f t="shared" si="223"/>
        <v xml:space="preserve"> </v>
      </c>
      <c r="AH516" s="15" t="str">
        <f t="shared" si="224"/>
        <v xml:space="preserve"> </v>
      </c>
      <c r="AI516" s="12"/>
      <c r="AJ516" s="15" t="str">
        <f t="shared" si="206"/>
        <v xml:space="preserve"> </v>
      </c>
      <c r="AK516" s="15" t="str">
        <f t="shared" si="229"/>
        <v xml:space="preserve"> </v>
      </c>
      <c r="AL516" s="17"/>
      <c r="AM516" s="15" t="str">
        <f t="shared" si="225"/>
        <v xml:space="preserve"> </v>
      </c>
      <c r="AN516" s="15" t="str">
        <f t="shared" si="226"/>
        <v xml:space="preserve"> </v>
      </c>
      <c r="AO516" s="21"/>
      <c r="AP516" s="22"/>
      <c r="AQ516" s="22"/>
      <c r="AR516" s="24" t="str">
        <f t="shared" si="227"/>
        <v xml:space="preserve"> </v>
      </c>
      <c r="AS516" s="2"/>
    </row>
    <row r="517" spans="1:45">
      <c r="A517" s="45">
        <v>499</v>
      </c>
      <c r="B517" s="89"/>
      <c r="C517" s="90"/>
      <c r="D517" s="91"/>
      <c r="E517" s="12"/>
      <c r="F517" s="15" t="str">
        <f t="shared" si="207"/>
        <v xml:space="preserve"> </v>
      </c>
      <c r="G517" s="15" t="str">
        <f t="shared" si="208"/>
        <v xml:space="preserve"> </v>
      </c>
      <c r="H517" s="12"/>
      <c r="I517" s="12"/>
      <c r="J517" s="17" t="str">
        <f t="shared" si="209"/>
        <v/>
      </c>
      <c r="K517" s="15" t="str">
        <f t="shared" si="210"/>
        <v/>
      </c>
      <c r="L517" s="15" t="str">
        <f t="shared" si="211"/>
        <v xml:space="preserve"> </v>
      </c>
      <c r="M517" s="17"/>
      <c r="N517" s="15" t="str">
        <f t="shared" si="212"/>
        <v xml:space="preserve"> </v>
      </c>
      <c r="O517" s="15" t="str">
        <f t="shared" si="213"/>
        <v xml:space="preserve"> </v>
      </c>
      <c r="P517" s="12"/>
      <c r="Q517" s="12"/>
      <c r="R517" s="17" t="str">
        <f t="shared" si="228"/>
        <v/>
      </c>
      <c r="S517" s="15" t="str">
        <f t="shared" si="214"/>
        <v/>
      </c>
      <c r="T517" s="15" t="str">
        <f t="shared" si="215"/>
        <v xml:space="preserve"> </v>
      </c>
      <c r="U517" s="12"/>
      <c r="V517" s="12"/>
      <c r="W517" s="17" t="str">
        <f t="shared" si="216"/>
        <v/>
      </c>
      <c r="X517" s="15" t="str">
        <f t="shared" si="217"/>
        <v/>
      </c>
      <c r="Y517" s="15" t="str">
        <f t="shared" si="218"/>
        <v xml:space="preserve"> </v>
      </c>
      <c r="Z517" s="20"/>
      <c r="AA517" s="15" t="str">
        <f t="shared" si="219"/>
        <v xml:space="preserve"> </v>
      </c>
      <c r="AB517" s="15" t="str">
        <f t="shared" si="220"/>
        <v xml:space="preserve"> </v>
      </c>
      <c r="AC517" s="20"/>
      <c r="AD517" s="15" t="str">
        <f t="shared" si="221"/>
        <v xml:space="preserve"> </v>
      </c>
      <c r="AE517" s="15" t="str">
        <f t="shared" si="222"/>
        <v xml:space="preserve"> </v>
      </c>
      <c r="AF517" s="20"/>
      <c r="AG517" s="15" t="str">
        <f t="shared" si="223"/>
        <v xml:space="preserve"> </v>
      </c>
      <c r="AH517" s="15" t="str">
        <f t="shared" si="224"/>
        <v xml:space="preserve"> </v>
      </c>
      <c r="AI517" s="12"/>
      <c r="AJ517" s="15" t="str">
        <f t="shared" si="206"/>
        <v xml:space="preserve"> </v>
      </c>
      <c r="AK517" s="15" t="str">
        <f t="shared" si="229"/>
        <v xml:space="preserve"> </v>
      </c>
      <c r="AL517" s="17"/>
      <c r="AM517" s="15" t="str">
        <f t="shared" si="225"/>
        <v xml:space="preserve"> </v>
      </c>
      <c r="AN517" s="15" t="str">
        <f t="shared" si="226"/>
        <v xml:space="preserve"> </v>
      </c>
      <c r="AO517" s="21"/>
      <c r="AP517" s="22"/>
      <c r="AQ517" s="22"/>
      <c r="AR517" s="24" t="str">
        <f t="shared" si="227"/>
        <v xml:space="preserve"> </v>
      </c>
      <c r="AS517" s="2"/>
    </row>
    <row r="518" spans="1:45">
      <c r="A518" s="12">
        <v>500</v>
      </c>
      <c r="B518" s="89"/>
      <c r="C518" s="90"/>
      <c r="D518" s="91"/>
      <c r="E518" s="12"/>
      <c r="F518" s="15" t="str">
        <f t="shared" si="207"/>
        <v xml:space="preserve"> </v>
      </c>
      <c r="G518" s="15" t="str">
        <f t="shared" si="208"/>
        <v xml:space="preserve"> </v>
      </c>
      <c r="H518" s="12"/>
      <c r="I518" s="12"/>
      <c r="J518" s="17" t="str">
        <f t="shared" si="209"/>
        <v/>
      </c>
      <c r="K518" s="15" t="str">
        <f t="shared" si="210"/>
        <v/>
      </c>
      <c r="L518" s="15" t="str">
        <f t="shared" si="211"/>
        <v xml:space="preserve"> </v>
      </c>
      <c r="M518" s="17"/>
      <c r="N518" s="15" t="str">
        <f t="shared" si="212"/>
        <v xml:space="preserve"> </v>
      </c>
      <c r="O518" s="15" t="str">
        <f t="shared" si="213"/>
        <v xml:space="preserve"> </v>
      </c>
      <c r="P518" s="12"/>
      <c r="Q518" s="12"/>
      <c r="R518" s="17" t="str">
        <f t="shared" si="228"/>
        <v/>
      </c>
      <c r="S518" s="15" t="str">
        <f t="shared" si="214"/>
        <v/>
      </c>
      <c r="T518" s="15" t="str">
        <f t="shared" si="215"/>
        <v xml:space="preserve"> </v>
      </c>
      <c r="U518" s="12"/>
      <c r="V518" s="12"/>
      <c r="W518" s="17" t="str">
        <f t="shared" si="216"/>
        <v/>
      </c>
      <c r="X518" s="15" t="str">
        <f t="shared" si="217"/>
        <v/>
      </c>
      <c r="Y518" s="15" t="str">
        <f t="shared" si="218"/>
        <v xml:space="preserve"> </v>
      </c>
      <c r="Z518" s="20"/>
      <c r="AA518" s="15" t="str">
        <f t="shared" si="219"/>
        <v xml:space="preserve"> </v>
      </c>
      <c r="AB518" s="15" t="str">
        <f t="shared" si="220"/>
        <v xml:space="preserve"> </v>
      </c>
      <c r="AC518" s="20"/>
      <c r="AD518" s="15" t="str">
        <f t="shared" si="221"/>
        <v xml:space="preserve"> </v>
      </c>
      <c r="AE518" s="15" t="str">
        <f t="shared" si="222"/>
        <v xml:space="preserve"> </v>
      </c>
      <c r="AF518" s="20"/>
      <c r="AG518" s="15" t="str">
        <f t="shared" si="223"/>
        <v xml:space="preserve"> </v>
      </c>
      <c r="AH518" s="15" t="str">
        <f t="shared" si="224"/>
        <v xml:space="preserve"> </v>
      </c>
      <c r="AI518" s="12"/>
      <c r="AJ518" s="15" t="str">
        <f t="shared" si="206"/>
        <v xml:space="preserve"> </v>
      </c>
      <c r="AK518" s="15" t="str">
        <f t="shared" si="229"/>
        <v xml:space="preserve"> </v>
      </c>
      <c r="AL518" s="17"/>
      <c r="AM518" s="15" t="str">
        <f t="shared" si="225"/>
        <v xml:space="preserve"> </v>
      </c>
      <c r="AN518" s="15" t="str">
        <f t="shared" si="226"/>
        <v xml:space="preserve"> </v>
      </c>
      <c r="AO518" s="21"/>
      <c r="AP518" s="22"/>
      <c r="AQ518" s="22"/>
      <c r="AR518" s="24" t="str">
        <f t="shared" si="227"/>
        <v xml:space="preserve"> </v>
      </c>
      <c r="AS518" s="2"/>
    </row>
    <row r="519" spans="1:45">
      <c r="A519" s="45">
        <v>501</v>
      </c>
      <c r="B519" s="89"/>
      <c r="C519" s="90"/>
      <c r="D519" s="91"/>
      <c r="E519" s="12"/>
      <c r="F519" s="15" t="str">
        <f t="shared" si="207"/>
        <v xml:space="preserve"> </v>
      </c>
      <c r="G519" s="15" t="str">
        <f t="shared" si="208"/>
        <v xml:space="preserve"> </v>
      </c>
      <c r="H519" s="12"/>
      <c r="I519" s="12"/>
      <c r="J519" s="17" t="str">
        <f t="shared" si="209"/>
        <v/>
      </c>
      <c r="K519" s="15" t="str">
        <f t="shared" si="210"/>
        <v/>
      </c>
      <c r="L519" s="15" t="str">
        <f t="shared" si="211"/>
        <v xml:space="preserve"> </v>
      </c>
      <c r="M519" s="17"/>
      <c r="N519" s="15" t="str">
        <f t="shared" si="212"/>
        <v xml:space="preserve"> </v>
      </c>
      <c r="O519" s="15" t="str">
        <f t="shared" si="213"/>
        <v xml:space="preserve"> </v>
      </c>
      <c r="P519" s="12"/>
      <c r="Q519" s="12"/>
      <c r="R519" s="17" t="str">
        <f t="shared" si="228"/>
        <v/>
      </c>
      <c r="S519" s="15" t="str">
        <f t="shared" si="214"/>
        <v/>
      </c>
      <c r="T519" s="15" t="str">
        <f t="shared" si="215"/>
        <v xml:space="preserve"> </v>
      </c>
      <c r="U519" s="12"/>
      <c r="V519" s="12"/>
      <c r="W519" s="17" t="str">
        <f t="shared" si="216"/>
        <v/>
      </c>
      <c r="X519" s="15" t="str">
        <f t="shared" si="217"/>
        <v/>
      </c>
      <c r="Y519" s="15" t="str">
        <f t="shared" si="218"/>
        <v xml:space="preserve"> </v>
      </c>
      <c r="Z519" s="20"/>
      <c r="AA519" s="15" t="str">
        <f t="shared" si="219"/>
        <v xml:space="preserve"> </v>
      </c>
      <c r="AB519" s="15" t="str">
        <f t="shared" si="220"/>
        <v xml:space="preserve"> </v>
      </c>
      <c r="AC519" s="20"/>
      <c r="AD519" s="15" t="str">
        <f t="shared" si="221"/>
        <v xml:space="preserve"> </v>
      </c>
      <c r="AE519" s="15" t="str">
        <f t="shared" si="222"/>
        <v xml:space="preserve"> </v>
      </c>
      <c r="AF519" s="20"/>
      <c r="AG519" s="15" t="str">
        <f t="shared" si="223"/>
        <v xml:space="preserve"> </v>
      </c>
      <c r="AH519" s="15" t="str">
        <f t="shared" si="224"/>
        <v xml:space="preserve"> </v>
      </c>
      <c r="AI519" s="12"/>
      <c r="AJ519" s="15" t="str">
        <f t="shared" si="206"/>
        <v xml:space="preserve"> </v>
      </c>
      <c r="AK519" s="15" t="str">
        <f t="shared" si="229"/>
        <v xml:space="preserve"> </v>
      </c>
      <c r="AL519" s="17"/>
      <c r="AM519" s="15" t="str">
        <f t="shared" si="225"/>
        <v xml:space="preserve"> </v>
      </c>
      <c r="AN519" s="15" t="str">
        <f t="shared" si="226"/>
        <v xml:space="preserve"> </v>
      </c>
      <c r="AO519" s="21"/>
      <c r="AP519" s="22"/>
      <c r="AQ519" s="22"/>
      <c r="AR519" s="24" t="str">
        <f t="shared" si="227"/>
        <v xml:space="preserve"> </v>
      </c>
      <c r="AS519" s="2"/>
    </row>
    <row r="520" spans="1:45">
      <c r="A520" s="12">
        <v>502</v>
      </c>
      <c r="B520" s="89"/>
      <c r="C520" s="90"/>
      <c r="D520" s="91"/>
      <c r="E520" s="12"/>
      <c r="F520" s="15" t="str">
        <f t="shared" si="207"/>
        <v xml:space="preserve"> </v>
      </c>
      <c r="G520" s="15" t="str">
        <f t="shared" si="208"/>
        <v xml:space="preserve"> </v>
      </c>
      <c r="H520" s="12"/>
      <c r="I520" s="12"/>
      <c r="J520" s="17" t="str">
        <f t="shared" si="209"/>
        <v/>
      </c>
      <c r="K520" s="15" t="str">
        <f t="shared" si="210"/>
        <v/>
      </c>
      <c r="L520" s="15" t="str">
        <f t="shared" si="211"/>
        <v xml:space="preserve"> </v>
      </c>
      <c r="M520" s="17"/>
      <c r="N520" s="15" t="str">
        <f t="shared" si="212"/>
        <v xml:space="preserve"> </v>
      </c>
      <c r="O520" s="15" t="str">
        <f t="shared" si="213"/>
        <v xml:space="preserve"> </v>
      </c>
      <c r="P520" s="12"/>
      <c r="Q520" s="12"/>
      <c r="R520" s="17" t="str">
        <f t="shared" si="228"/>
        <v/>
      </c>
      <c r="S520" s="15" t="str">
        <f t="shared" si="214"/>
        <v/>
      </c>
      <c r="T520" s="15" t="str">
        <f t="shared" si="215"/>
        <v xml:space="preserve"> </v>
      </c>
      <c r="U520" s="12"/>
      <c r="V520" s="12"/>
      <c r="W520" s="17" t="str">
        <f t="shared" si="216"/>
        <v/>
      </c>
      <c r="X520" s="15" t="str">
        <f t="shared" si="217"/>
        <v/>
      </c>
      <c r="Y520" s="15" t="str">
        <f t="shared" si="218"/>
        <v xml:space="preserve"> </v>
      </c>
      <c r="Z520" s="20"/>
      <c r="AA520" s="15" t="str">
        <f t="shared" si="219"/>
        <v xml:space="preserve"> </v>
      </c>
      <c r="AB520" s="15" t="str">
        <f t="shared" si="220"/>
        <v xml:space="preserve"> </v>
      </c>
      <c r="AC520" s="20"/>
      <c r="AD520" s="15" t="str">
        <f t="shared" si="221"/>
        <v xml:space="preserve"> </v>
      </c>
      <c r="AE520" s="15" t="str">
        <f t="shared" si="222"/>
        <v xml:space="preserve"> </v>
      </c>
      <c r="AF520" s="20"/>
      <c r="AG520" s="15" t="str">
        <f t="shared" si="223"/>
        <v xml:space="preserve"> </v>
      </c>
      <c r="AH520" s="15" t="str">
        <f t="shared" si="224"/>
        <v xml:space="preserve"> </v>
      </c>
      <c r="AI520" s="12"/>
      <c r="AJ520" s="15" t="str">
        <f t="shared" si="206"/>
        <v xml:space="preserve"> </v>
      </c>
      <c r="AK520" s="15" t="str">
        <f t="shared" si="229"/>
        <v xml:space="preserve"> </v>
      </c>
      <c r="AL520" s="17"/>
      <c r="AM520" s="15" t="str">
        <f t="shared" si="225"/>
        <v xml:space="preserve"> </v>
      </c>
      <c r="AN520" s="15" t="str">
        <f t="shared" si="226"/>
        <v xml:space="preserve"> </v>
      </c>
      <c r="AO520" s="21"/>
      <c r="AP520" s="22"/>
      <c r="AQ520" s="22"/>
      <c r="AR520" s="24" t="str">
        <f t="shared" si="227"/>
        <v xml:space="preserve"> </v>
      </c>
      <c r="AS520" s="2"/>
    </row>
    <row r="521" spans="1:45">
      <c r="A521" s="45">
        <v>503</v>
      </c>
      <c r="B521" s="89"/>
      <c r="C521" s="90"/>
      <c r="D521" s="91"/>
      <c r="E521" s="12"/>
      <c r="F521" s="15" t="str">
        <f t="shared" si="207"/>
        <v xml:space="preserve"> </v>
      </c>
      <c r="G521" s="15" t="str">
        <f t="shared" si="208"/>
        <v xml:space="preserve"> </v>
      </c>
      <c r="H521" s="12"/>
      <c r="I521" s="12"/>
      <c r="J521" s="17" t="str">
        <f t="shared" si="209"/>
        <v/>
      </c>
      <c r="K521" s="15" t="str">
        <f t="shared" si="210"/>
        <v/>
      </c>
      <c r="L521" s="15" t="str">
        <f t="shared" si="211"/>
        <v xml:space="preserve"> </v>
      </c>
      <c r="M521" s="17"/>
      <c r="N521" s="15" t="str">
        <f t="shared" si="212"/>
        <v xml:space="preserve"> </v>
      </c>
      <c r="O521" s="15" t="str">
        <f t="shared" si="213"/>
        <v xml:space="preserve"> </v>
      </c>
      <c r="P521" s="12"/>
      <c r="Q521" s="12"/>
      <c r="R521" s="17" t="str">
        <f t="shared" si="228"/>
        <v/>
      </c>
      <c r="S521" s="15" t="str">
        <f t="shared" si="214"/>
        <v/>
      </c>
      <c r="T521" s="15" t="str">
        <f t="shared" si="215"/>
        <v xml:space="preserve"> </v>
      </c>
      <c r="U521" s="12"/>
      <c r="V521" s="12"/>
      <c r="W521" s="17" t="str">
        <f t="shared" si="216"/>
        <v/>
      </c>
      <c r="X521" s="15" t="str">
        <f t="shared" si="217"/>
        <v/>
      </c>
      <c r="Y521" s="15" t="str">
        <f t="shared" si="218"/>
        <v xml:space="preserve"> </v>
      </c>
      <c r="Z521" s="20"/>
      <c r="AA521" s="15" t="str">
        <f t="shared" si="219"/>
        <v xml:space="preserve"> </v>
      </c>
      <c r="AB521" s="15" t="str">
        <f t="shared" si="220"/>
        <v xml:space="preserve"> </v>
      </c>
      <c r="AC521" s="20"/>
      <c r="AD521" s="15" t="str">
        <f t="shared" si="221"/>
        <v xml:space="preserve"> </v>
      </c>
      <c r="AE521" s="15" t="str">
        <f t="shared" si="222"/>
        <v xml:space="preserve"> </v>
      </c>
      <c r="AF521" s="20"/>
      <c r="AG521" s="15" t="str">
        <f t="shared" si="223"/>
        <v xml:space="preserve"> </v>
      </c>
      <c r="AH521" s="15" t="str">
        <f t="shared" si="224"/>
        <v xml:space="preserve"> </v>
      </c>
      <c r="AI521" s="12"/>
      <c r="AJ521" s="15" t="str">
        <f t="shared" si="206"/>
        <v xml:space="preserve"> </v>
      </c>
      <c r="AK521" s="15" t="str">
        <f t="shared" si="229"/>
        <v xml:space="preserve"> </v>
      </c>
      <c r="AL521" s="17"/>
      <c r="AM521" s="15" t="str">
        <f t="shared" si="225"/>
        <v xml:space="preserve"> </v>
      </c>
      <c r="AN521" s="15" t="str">
        <f t="shared" si="226"/>
        <v xml:space="preserve"> </v>
      </c>
      <c r="AO521" s="21"/>
      <c r="AP521" s="22"/>
      <c r="AQ521" s="22"/>
      <c r="AR521" s="24" t="str">
        <f t="shared" si="227"/>
        <v xml:space="preserve"> </v>
      </c>
      <c r="AS521" s="2"/>
    </row>
    <row r="522" spans="1:45">
      <c r="A522" s="12">
        <v>504</v>
      </c>
      <c r="B522" s="89"/>
      <c r="C522" s="90"/>
      <c r="D522" s="91"/>
      <c r="E522" s="12"/>
      <c r="F522" s="15" t="str">
        <f t="shared" si="207"/>
        <v xml:space="preserve"> </v>
      </c>
      <c r="G522" s="15" t="str">
        <f t="shared" si="208"/>
        <v xml:space="preserve"> </v>
      </c>
      <c r="H522" s="12"/>
      <c r="I522" s="12"/>
      <c r="J522" s="17" t="str">
        <f t="shared" si="209"/>
        <v/>
      </c>
      <c r="K522" s="15" t="str">
        <f t="shared" si="210"/>
        <v/>
      </c>
      <c r="L522" s="15" t="str">
        <f t="shared" si="211"/>
        <v xml:space="preserve"> </v>
      </c>
      <c r="M522" s="17"/>
      <c r="N522" s="15" t="str">
        <f t="shared" si="212"/>
        <v xml:space="preserve"> </v>
      </c>
      <c r="O522" s="15" t="str">
        <f t="shared" si="213"/>
        <v xml:space="preserve"> </v>
      </c>
      <c r="P522" s="12"/>
      <c r="Q522" s="12"/>
      <c r="R522" s="17" t="str">
        <f t="shared" si="228"/>
        <v/>
      </c>
      <c r="S522" s="15" t="str">
        <f t="shared" si="214"/>
        <v/>
      </c>
      <c r="T522" s="15" t="str">
        <f t="shared" si="215"/>
        <v xml:space="preserve"> </v>
      </c>
      <c r="U522" s="12"/>
      <c r="V522" s="12"/>
      <c r="W522" s="17" t="str">
        <f t="shared" si="216"/>
        <v/>
      </c>
      <c r="X522" s="15" t="str">
        <f t="shared" si="217"/>
        <v/>
      </c>
      <c r="Y522" s="15" t="str">
        <f t="shared" si="218"/>
        <v xml:space="preserve"> </v>
      </c>
      <c r="Z522" s="20"/>
      <c r="AA522" s="15" t="str">
        <f t="shared" si="219"/>
        <v xml:space="preserve"> </v>
      </c>
      <c r="AB522" s="15" t="str">
        <f t="shared" si="220"/>
        <v xml:space="preserve"> </v>
      </c>
      <c r="AC522" s="20"/>
      <c r="AD522" s="15" t="str">
        <f t="shared" si="221"/>
        <v xml:space="preserve"> </v>
      </c>
      <c r="AE522" s="15" t="str">
        <f t="shared" si="222"/>
        <v xml:space="preserve"> </v>
      </c>
      <c r="AF522" s="20"/>
      <c r="AG522" s="15" t="str">
        <f t="shared" si="223"/>
        <v xml:space="preserve"> </v>
      </c>
      <c r="AH522" s="15" t="str">
        <f t="shared" si="224"/>
        <v xml:space="preserve"> </v>
      </c>
      <c r="AI522" s="12"/>
      <c r="AJ522" s="15" t="str">
        <f t="shared" ref="AJ522:AJ585" si="230">IF(AI522&lt;1," ",IF(AI522&gt;100,"",IF(AI522&gt;=79.5,"A",IF(AI522&gt;=69.5,"B",IF(AI522&gt;=59.5,"C",IF(AI522&gt;=49.5,"D",IF(AI522&gt;=39.5,"E",IF(AI522&gt;=34.5,"S","F"))))))))</f>
        <v xml:space="preserve"> </v>
      </c>
      <c r="AK522" s="15" t="str">
        <f t="shared" si="229"/>
        <v xml:space="preserve"> </v>
      </c>
      <c r="AL522" s="17"/>
      <c r="AM522" s="15" t="str">
        <f t="shared" si="225"/>
        <v xml:space="preserve"> </v>
      </c>
      <c r="AN522" s="15" t="str">
        <f t="shared" si="226"/>
        <v xml:space="preserve"> </v>
      </c>
      <c r="AO522" s="21"/>
      <c r="AP522" s="22"/>
      <c r="AQ522" s="22"/>
      <c r="AR522" s="24" t="str">
        <f t="shared" si="227"/>
        <v xml:space="preserve"> </v>
      </c>
      <c r="AS522" s="2"/>
    </row>
    <row r="523" spans="1:45">
      <c r="A523" s="45">
        <v>505</v>
      </c>
      <c r="B523" s="89"/>
      <c r="C523" s="90"/>
      <c r="D523" s="91"/>
      <c r="E523" s="12"/>
      <c r="F523" s="15" t="str">
        <f t="shared" si="207"/>
        <v xml:space="preserve"> </v>
      </c>
      <c r="G523" s="15" t="str">
        <f t="shared" si="208"/>
        <v xml:space="preserve"> </v>
      </c>
      <c r="H523" s="12"/>
      <c r="I523" s="12"/>
      <c r="J523" s="17" t="str">
        <f t="shared" si="209"/>
        <v/>
      </c>
      <c r="K523" s="15" t="str">
        <f t="shared" si="210"/>
        <v/>
      </c>
      <c r="L523" s="15" t="str">
        <f t="shared" si="211"/>
        <v xml:space="preserve"> </v>
      </c>
      <c r="M523" s="17"/>
      <c r="N523" s="15" t="str">
        <f t="shared" si="212"/>
        <v xml:space="preserve"> </v>
      </c>
      <c r="O523" s="15" t="str">
        <f t="shared" si="213"/>
        <v xml:space="preserve"> </v>
      </c>
      <c r="P523" s="12"/>
      <c r="Q523" s="12"/>
      <c r="R523" s="17" t="str">
        <f t="shared" si="228"/>
        <v/>
      </c>
      <c r="S523" s="15" t="str">
        <f t="shared" si="214"/>
        <v/>
      </c>
      <c r="T523" s="15" t="str">
        <f t="shared" si="215"/>
        <v xml:space="preserve"> </v>
      </c>
      <c r="U523" s="12"/>
      <c r="V523" s="12"/>
      <c r="W523" s="17" t="str">
        <f t="shared" si="216"/>
        <v/>
      </c>
      <c r="X523" s="15" t="str">
        <f t="shared" si="217"/>
        <v/>
      </c>
      <c r="Y523" s="15" t="str">
        <f t="shared" si="218"/>
        <v xml:space="preserve"> </v>
      </c>
      <c r="Z523" s="20"/>
      <c r="AA523" s="15" t="str">
        <f t="shared" si="219"/>
        <v xml:space="preserve"> </v>
      </c>
      <c r="AB523" s="15" t="str">
        <f t="shared" si="220"/>
        <v xml:space="preserve"> </v>
      </c>
      <c r="AC523" s="20"/>
      <c r="AD523" s="15" t="str">
        <f t="shared" si="221"/>
        <v xml:space="preserve"> </v>
      </c>
      <c r="AE523" s="15" t="str">
        <f t="shared" si="222"/>
        <v xml:space="preserve"> </v>
      </c>
      <c r="AF523" s="20"/>
      <c r="AG523" s="15" t="str">
        <f t="shared" si="223"/>
        <v xml:space="preserve"> </v>
      </c>
      <c r="AH523" s="15" t="str">
        <f t="shared" si="224"/>
        <v xml:space="preserve"> </v>
      </c>
      <c r="AI523" s="12"/>
      <c r="AJ523" s="15" t="str">
        <f t="shared" si="230"/>
        <v xml:space="preserve"> </v>
      </c>
      <c r="AK523" s="15" t="str">
        <f t="shared" si="229"/>
        <v xml:space="preserve"> </v>
      </c>
      <c r="AL523" s="17"/>
      <c r="AM523" s="15" t="str">
        <f t="shared" si="225"/>
        <v xml:space="preserve"> </v>
      </c>
      <c r="AN523" s="15" t="str">
        <f t="shared" si="226"/>
        <v xml:space="preserve"> </v>
      </c>
      <c r="AO523" s="21"/>
      <c r="AP523" s="22"/>
      <c r="AQ523" s="22"/>
      <c r="AR523" s="24" t="str">
        <f t="shared" si="227"/>
        <v xml:space="preserve"> </v>
      </c>
      <c r="AS523" s="2"/>
    </row>
    <row r="524" spans="1:45">
      <c r="A524" s="12">
        <v>506</v>
      </c>
      <c r="B524" s="89"/>
      <c r="C524" s="90"/>
      <c r="D524" s="91"/>
      <c r="E524" s="12"/>
      <c r="F524" s="15" t="str">
        <f t="shared" ref="F524:F578" si="231">IF(E524&lt;1," ",IF(E524&gt;100,"",IF(E524&gt;=79.5,"A",IF(E524&gt;=69.5,"B",IF(E524&gt;=59.5,"C",IF(E524&gt;=49.5,"D",IF(E524&gt;=39.5,"E",IF(E524&gt;=34.5,"S","F"))))))))</f>
        <v xml:space="preserve"> </v>
      </c>
      <c r="G524" s="15" t="str">
        <f t="shared" ref="G524:G578" si="232">IF(F524="A",1,IF(F524="B",2,IF(F524="C",3,IF(F524="D",4,IF(F524="E",5,IF(F524="S",6,IF(F524="F",7," ")))))))</f>
        <v xml:space="preserve"> </v>
      </c>
      <c r="H524" s="12"/>
      <c r="I524" s="12"/>
      <c r="J524" s="17" t="str">
        <f t="shared" ref="J524:J587" si="233">IF(COUNTIF(H524:I524,"")=2,"",SUM(H524:I524)/2)</f>
        <v/>
      </c>
      <c r="K524" s="15" t="str">
        <f t="shared" ref="K524:K578" si="234">IF(J524&lt;1," ",IF(J524&gt;100,"",IF(J524&gt;=79.5,"A",IF(J524&gt;=69.5,"B",IF(J524&gt;=59.5,"C",IF(J524&gt;=49.5,"D",IF(J524&gt;=39.5,"E",IF(J524&gt;=34.5,"S","F"))))))))</f>
        <v/>
      </c>
      <c r="L524" s="15" t="str">
        <f t="shared" ref="L524:L578" si="235">IF(K524="A",1,IF(K524="B",2,IF(K524="C",3,IF(K524="D",4,IF(K524="E",5,IF(K524="S",6,IF(K524="F",7," ")))))))</f>
        <v xml:space="preserve"> </v>
      </c>
      <c r="M524" s="17"/>
      <c r="N524" s="15" t="str">
        <f t="shared" ref="N524:N578" si="236">IF(M524&lt;1," ",IF(M524&gt;100,"",IF(M524&gt;=79.5,"A",IF(M524&gt;=69.5,"B",IF(M524&gt;=59.5,"C",IF(M524&gt;=49.5,"D",IF(M524&gt;=39.5,"E",IF(M524&gt;=34.5,"S","F"))))))))</f>
        <v xml:space="preserve"> </v>
      </c>
      <c r="O524" s="15" t="str">
        <f t="shared" ref="O524:O578" si="237">IF(N524="A",1,IF(N524="B",2,IF(N524="C",3,IF(N524="D",4,IF(N524="E",5,IF(N524="S",6,IF(N524="F",7," ")))))))</f>
        <v xml:space="preserve"> </v>
      </c>
      <c r="P524" s="12"/>
      <c r="Q524" s="12"/>
      <c r="R524" s="17" t="str">
        <f t="shared" si="228"/>
        <v/>
      </c>
      <c r="S524" s="15" t="str">
        <f t="shared" ref="S524:S578" si="238">IF(R524&lt;1," ",IF(R524&gt;100,"",IF(R524&gt;=79.5,"A",IF(R524&gt;=69.5,"B",IF(R524&gt;=59.5,"C",IF(R524&gt;=49.5,"D",IF(R524&gt;=39.5,"E",IF(R524&gt;=34.5,"S","F"))))))))</f>
        <v/>
      </c>
      <c r="T524" s="15" t="str">
        <f t="shared" ref="T524:T578" si="239">IF(S524="A",1,IF(S524="B",2,IF(S524="C",3,IF(S524="D",4,IF(S524="E",5,IF(S524="S",6,IF(S524="F",7," ")))))))</f>
        <v xml:space="preserve"> </v>
      </c>
      <c r="U524" s="12"/>
      <c r="V524" s="12"/>
      <c r="W524" s="17" t="str">
        <f t="shared" ref="W524:W587" si="240">IF(COUNTIF(U524:V524,"")=2,"",SUM(U524:V524)/2)</f>
        <v/>
      </c>
      <c r="X524" s="15" t="str">
        <f t="shared" ref="X524:X578" si="241">IF(W524&lt;1," ",IF(W524&gt;100,"",IF(W524&gt;=79.5,"A",IF(W524&gt;=69.5,"B",IF(W524&gt;=59.5,"C",IF(W524&gt;=49.5,"D",IF(W524&gt;=39.5,"E",IF(W524&gt;=34.5,"S","F"))))))))</f>
        <v/>
      </c>
      <c r="Y524" s="15" t="str">
        <f t="shared" ref="Y524:Y578" si="242">IF(X524="A",1,IF(X524="B",2,IF(X524="C",3,IF(X524="D",4,IF(X524="E",5,IF(X524="S",6,IF(X524="F",7," ")))))))</f>
        <v xml:space="preserve"> </v>
      </c>
      <c r="Z524" s="20"/>
      <c r="AA524" s="15" t="str">
        <f t="shared" ref="AA524:AA578" si="243">IF(Z524&lt;1," ",IF(Z524&gt;100,"",IF(Z524&gt;=79.5,"A",IF(Z524&gt;=69.5,"B",IF(Z524&gt;=59.5,"C",IF(Z524&gt;=49.5,"D",IF(Z524&gt;=39.5,"E",IF(Z524&gt;=34.5,"S","F"))))))))</f>
        <v xml:space="preserve"> </v>
      </c>
      <c r="AB524" s="15" t="str">
        <f t="shared" ref="AB524:AB578" si="244">IF(AA524="A",1,IF(AA524="B",2,IF(AA524="C",3,IF(AA524="D",4,IF(AA524="E",5,IF(AA524="S",6,IF(AA524="F",7," ")))))))</f>
        <v xml:space="preserve"> </v>
      </c>
      <c r="AC524" s="20"/>
      <c r="AD524" s="15" t="str">
        <f t="shared" ref="AD524:AD578" si="245">IF(AC524&lt;1," ",IF(AC524&gt;100,"",IF(AC524&gt;=79.5,"A",IF(AC524&gt;=69.5,"B",IF(AC524&gt;=59.5,"C",IF(AC524&gt;=49.5,"D",IF(AC524&gt;=39.5,"E",IF(AC524&gt;=34.5,"S","F"))))))))</f>
        <v xml:space="preserve"> </v>
      </c>
      <c r="AE524" s="15" t="str">
        <f t="shared" ref="AE524:AE578" si="246">IF(AD524="A",1,IF(AD524="B",2,IF(AD524="C",3,IF(AD524="D",4,IF(AD524="E",5,IF(AD524="S",6,IF(AD524="F",7," ")))))))</f>
        <v xml:space="preserve"> </v>
      </c>
      <c r="AF524" s="20"/>
      <c r="AG524" s="15" t="str">
        <f t="shared" ref="AG524:AG578" si="247">IF(AF524&lt;1," ",IF(AF524&gt;100,"",IF(AF524&gt;=79.5,"A",IF(AF524&gt;=69.5,"B",IF(AF524&gt;=59.5,"C",IF(AF524&gt;=49.5,"D",IF(AF524&gt;=39.5,"E",IF(AF524&gt;=34.5,"S","F"))))))))</f>
        <v xml:space="preserve"> </v>
      </c>
      <c r="AH524" s="15" t="str">
        <f t="shared" ref="AH524:AH578" si="248">IF(AG524="A",1,IF(AG524="B",2,IF(AG524="C",3,IF(AG524="D",4,IF(AG524="E",5,IF(AG524="S",6,IF(AG524="F",7," ")))))))</f>
        <v xml:space="preserve"> </v>
      </c>
      <c r="AI524" s="12"/>
      <c r="AJ524" s="15" t="str">
        <f t="shared" si="230"/>
        <v xml:space="preserve"> </v>
      </c>
      <c r="AK524" s="15" t="str">
        <f t="shared" si="229"/>
        <v xml:space="preserve"> </v>
      </c>
      <c r="AL524" s="17"/>
      <c r="AM524" s="15" t="str">
        <f t="shared" ref="AM524:AM578" si="249">IF(AL524&lt;1," ",IF(AL524&gt;100,"",IF(AL524&gt;=79.5,"A",IF(AL524&gt;=69.5,"B",IF(AL524&gt;=59.5,"C",IF(AL524&gt;=49.5,"D",IF(AL524&gt;=39.5,"E",IF(AL524&gt;=34.5,"S","F"))))))))</f>
        <v xml:space="preserve"> </v>
      </c>
      <c r="AN524" s="15" t="str">
        <f t="shared" ref="AN524:AN578" si="250">IF(AM524="A",1,IF(AM524="B",2,IF(AM524="C",3,IF(AM524="D",4,IF(AM524="E",5,IF(AM524="S",6,IF(AM524="F",7," ")))))))</f>
        <v xml:space="preserve"> </v>
      </c>
      <c r="AO524" s="21"/>
      <c r="AP524" s="22"/>
      <c r="AQ524" s="22"/>
      <c r="AR524" s="24" t="str">
        <f t="shared" ref="AR524:AR587" si="251">IF(AP524="I",1,IF(AP524="II",2,IF(AP524="III",3,IF(AP524="IV",4,IF(AP524="FLD",5," ")))))</f>
        <v xml:space="preserve"> </v>
      </c>
      <c r="AS524" s="2"/>
    </row>
    <row r="525" spans="1:45">
      <c r="A525" s="45">
        <v>507</v>
      </c>
      <c r="B525" s="89"/>
      <c r="C525" s="90"/>
      <c r="D525" s="91"/>
      <c r="E525" s="12"/>
      <c r="F525" s="15" t="str">
        <f t="shared" si="231"/>
        <v xml:space="preserve"> </v>
      </c>
      <c r="G525" s="15" t="str">
        <f t="shared" si="232"/>
        <v xml:space="preserve"> </v>
      </c>
      <c r="H525" s="12"/>
      <c r="I525" s="12"/>
      <c r="J525" s="17" t="str">
        <f t="shared" si="233"/>
        <v/>
      </c>
      <c r="K525" s="15" t="str">
        <f t="shared" si="234"/>
        <v/>
      </c>
      <c r="L525" s="15" t="str">
        <f t="shared" si="235"/>
        <v xml:space="preserve"> </v>
      </c>
      <c r="M525" s="17"/>
      <c r="N525" s="15" t="str">
        <f t="shared" si="236"/>
        <v xml:space="preserve"> </v>
      </c>
      <c r="O525" s="15" t="str">
        <f t="shared" si="237"/>
        <v xml:space="preserve"> </v>
      </c>
      <c r="P525" s="12"/>
      <c r="Q525" s="12"/>
      <c r="R525" s="17" t="str">
        <f t="shared" si="228"/>
        <v/>
      </c>
      <c r="S525" s="15" t="str">
        <f t="shared" si="238"/>
        <v/>
      </c>
      <c r="T525" s="15" t="str">
        <f t="shared" si="239"/>
        <v xml:space="preserve"> </v>
      </c>
      <c r="U525" s="12"/>
      <c r="V525" s="12"/>
      <c r="W525" s="17" t="str">
        <f t="shared" si="240"/>
        <v/>
      </c>
      <c r="X525" s="15" t="str">
        <f t="shared" si="241"/>
        <v/>
      </c>
      <c r="Y525" s="15" t="str">
        <f t="shared" si="242"/>
        <v xml:space="preserve"> </v>
      </c>
      <c r="Z525" s="20"/>
      <c r="AA525" s="15" t="str">
        <f t="shared" si="243"/>
        <v xml:space="preserve"> </v>
      </c>
      <c r="AB525" s="15" t="str">
        <f t="shared" si="244"/>
        <v xml:space="preserve"> </v>
      </c>
      <c r="AC525" s="20"/>
      <c r="AD525" s="15" t="str">
        <f t="shared" si="245"/>
        <v xml:space="preserve"> </v>
      </c>
      <c r="AE525" s="15" t="str">
        <f t="shared" si="246"/>
        <v xml:space="preserve"> </v>
      </c>
      <c r="AF525" s="20"/>
      <c r="AG525" s="15" t="str">
        <f t="shared" si="247"/>
        <v xml:space="preserve"> </v>
      </c>
      <c r="AH525" s="15" t="str">
        <f t="shared" si="248"/>
        <v xml:space="preserve"> </v>
      </c>
      <c r="AI525" s="12"/>
      <c r="AJ525" s="15" t="str">
        <f t="shared" si="230"/>
        <v xml:space="preserve"> </v>
      </c>
      <c r="AK525" s="15" t="str">
        <f t="shared" si="229"/>
        <v xml:space="preserve"> </v>
      </c>
      <c r="AL525" s="17"/>
      <c r="AM525" s="15" t="str">
        <f t="shared" si="249"/>
        <v xml:space="preserve"> </v>
      </c>
      <c r="AN525" s="15" t="str">
        <f t="shared" si="250"/>
        <v xml:space="preserve"> </v>
      </c>
      <c r="AO525" s="21"/>
      <c r="AP525" s="22"/>
      <c r="AQ525" s="22"/>
      <c r="AR525" s="24" t="str">
        <f t="shared" si="251"/>
        <v xml:space="preserve"> </v>
      </c>
      <c r="AS525" s="2"/>
    </row>
    <row r="526" spans="1:45">
      <c r="A526" s="12">
        <v>508</v>
      </c>
      <c r="B526" s="89"/>
      <c r="C526" s="90"/>
      <c r="D526" s="91"/>
      <c r="E526" s="12"/>
      <c r="F526" s="15" t="str">
        <f t="shared" si="231"/>
        <v xml:space="preserve"> </v>
      </c>
      <c r="G526" s="15" t="str">
        <f t="shared" si="232"/>
        <v xml:space="preserve"> </v>
      </c>
      <c r="H526" s="12"/>
      <c r="I526" s="12"/>
      <c r="J526" s="17" t="str">
        <f t="shared" si="233"/>
        <v/>
      </c>
      <c r="K526" s="15" t="str">
        <f t="shared" si="234"/>
        <v/>
      </c>
      <c r="L526" s="15" t="str">
        <f t="shared" si="235"/>
        <v xml:space="preserve"> </v>
      </c>
      <c r="M526" s="17"/>
      <c r="N526" s="15" t="str">
        <f t="shared" si="236"/>
        <v xml:space="preserve"> </v>
      </c>
      <c r="O526" s="15" t="str">
        <f t="shared" si="237"/>
        <v xml:space="preserve"> </v>
      </c>
      <c r="P526" s="12"/>
      <c r="Q526" s="12"/>
      <c r="R526" s="17" t="str">
        <f t="shared" si="228"/>
        <v/>
      </c>
      <c r="S526" s="15" t="str">
        <f t="shared" si="238"/>
        <v/>
      </c>
      <c r="T526" s="15" t="str">
        <f t="shared" si="239"/>
        <v xml:space="preserve"> </v>
      </c>
      <c r="U526" s="12"/>
      <c r="V526" s="12"/>
      <c r="W526" s="17" t="str">
        <f t="shared" si="240"/>
        <v/>
      </c>
      <c r="X526" s="15" t="str">
        <f t="shared" si="241"/>
        <v/>
      </c>
      <c r="Y526" s="15" t="str">
        <f t="shared" si="242"/>
        <v xml:space="preserve"> </v>
      </c>
      <c r="Z526" s="20"/>
      <c r="AA526" s="15" t="str">
        <f t="shared" si="243"/>
        <v xml:space="preserve"> </v>
      </c>
      <c r="AB526" s="15" t="str">
        <f t="shared" si="244"/>
        <v xml:space="preserve"> </v>
      </c>
      <c r="AC526" s="20"/>
      <c r="AD526" s="15" t="str">
        <f t="shared" si="245"/>
        <v xml:space="preserve"> </v>
      </c>
      <c r="AE526" s="15" t="str">
        <f t="shared" si="246"/>
        <v xml:space="preserve"> </v>
      </c>
      <c r="AF526" s="20"/>
      <c r="AG526" s="15" t="str">
        <f t="shared" si="247"/>
        <v xml:space="preserve"> </v>
      </c>
      <c r="AH526" s="15" t="str">
        <f t="shared" si="248"/>
        <v xml:space="preserve"> </v>
      </c>
      <c r="AI526" s="12"/>
      <c r="AJ526" s="15" t="str">
        <f t="shared" si="230"/>
        <v xml:space="preserve"> </v>
      </c>
      <c r="AK526" s="15" t="str">
        <f t="shared" si="229"/>
        <v xml:space="preserve"> </v>
      </c>
      <c r="AL526" s="17"/>
      <c r="AM526" s="15" t="str">
        <f t="shared" si="249"/>
        <v xml:space="preserve"> </v>
      </c>
      <c r="AN526" s="15" t="str">
        <f t="shared" si="250"/>
        <v xml:space="preserve"> </v>
      </c>
      <c r="AO526" s="21"/>
      <c r="AP526" s="22"/>
      <c r="AQ526" s="22"/>
      <c r="AR526" s="24" t="str">
        <f t="shared" si="251"/>
        <v xml:space="preserve"> </v>
      </c>
      <c r="AS526" s="2"/>
    </row>
    <row r="527" spans="1:45">
      <c r="A527" s="45">
        <v>509</v>
      </c>
      <c r="B527" s="89"/>
      <c r="C527" s="90"/>
      <c r="D527" s="91"/>
      <c r="E527" s="12"/>
      <c r="F527" s="15" t="str">
        <f t="shared" si="231"/>
        <v xml:space="preserve"> </v>
      </c>
      <c r="G527" s="15" t="str">
        <f t="shared" si="232"/>
        <v xml:space="preserve"> </v>
      </c>
      <c r="H527" s="12"/>
      <c r="I527" s="12"/>
      <c r="J527" s="17" t="str">
        <f t="shared" si="233"/>
        <v/>
      </c>
      <c r="K527" s="15" t="str">
        <f t="shared" si="234"/>
        <v/>
      </c>
      <c r="L527" s="15" t="str">
        <f t="shared" si="235"/>
        <v xml:space="preserve"> </v>
      </c>
      <c r="M527" s="17"/>
      <c r="N527" s="15" t="str">
        <f t="shared" si="236"/>
        <v xml:space="preserve"> </v>
      </c>
      <c r="O527" s="15" t="str">
        <f t="shared" si="237"/>
        <v xml:space="preserve"> </v>
      </c>
      <c r="P527" s="12"/>
      <c r="Q527" s="12"/>
      <c r="R527" s="17" t="str">
        <f t="shared" si="228"/>
        <v/>
      </c>
      <c r="S527" s="15" t="str">
        <f t="shared" si="238"/>
        <v/>
      </c>
      <c r="T527" s="15" t="str">
        <f t="shared" si="239"/>
        <v xml:space="preserve"> </v>
      </c>
      <c r="U527" s="12"/>
      <c r="V527" s="12"/>
      <c r="W527" s="17" t="str">
        <f t="shared" si="240"/>
        <v/>
      </c>
      <c r="X527" s="15" t="str">
        <f t="shared" si="241"/>
        <v/>
      </c>
      <c r="Y527" s="15" t="str">
        <f t="shared" si="242"/>
        <v xml:space="preserve"> </v>
      </c>
      <c r="Z527" s="20"/>
      <c r="AA527" s="15" t="str">
        <f t="shared" si="243"/>
        <v xml:space="preserve"> </v>
      </c>
      <c r="AB527" s="15" t="str">
        <f t="shared" si="244"/>
        <v xml:space="preserve"> </v>
      </c>
      <c r="AC527" s="20"/>
      <c r="AD527" s="15" t="str">
        <f t="shared" si="245"/>
        <v xml:space="preserve"> </v>
      </c>
      <c r="AE527" s="15" t="str">
        <f t="shared" si="246"/>
        <v xml:space="preserve"> </v>
      </c>
      <c r="AF527" s="20"/>
      <c r="AG527" s="15" t="str">
        <f t="shared" si="247"/>
        <v xml:space="preserve"> </v>
      </c>
      <c r="AH527" s="15" t="str">
        <f t="shared" si="248"/>
        <v xml:space="preserve"> </v>
      </c>
      <c r="AI527" s="12"/>
      <c r="AJ527" s="15" t="str">
        <f t="shared" si="230"/>
        <v xml:space="preserve"> </v>
      </c>
      <c r="AK527" s="15" t="str">
        <f t="shared" si="229"/>
        <v xml:space="preserve"> </v>
      </c>
      <c r="AL527" s="17"/>
      <c r="AM527" s="15" t="str">
        <f t="shared" si="249"/>
        <v xml:space="preserve"> </v>
      </c>
      <c r="AN527" s="15" t="str">
        <f t="shared" si="250"/>
        <v xml:space="preserve"> </v>
      </c>
      <c r="AO527" s="21"/>
      <c r="AP527" s="22"/>
      <c r="AQ527" s="22"/>
      <c r="AR527" s="24" t="str">
        <f t="shared" si="251"/>
        <v xml:space="preserve"> </v>
      </c>
      <c r="AS527" s="2"/>
    </row>
    <row r="528" spans="1:45">
      <c r="A528" s="12">
        <v>510</v>
      </c>
      <c r="B528" s="89"/>
      <c r="C528" s="90"/>
      <c r="D528" s="91"/>
      <c r="E528" s="12"/>
      <c r="F528" s="15" t="str">
        <f t="shared" si="231"/>
        <v xml:space="preserve"> </v>
      </c>
      <c r="G528" s="15" t="str">
        <f t="shared" si="232"/>
        <v xml:space="preserve"> </v>
      </c>
      <c r="H528" s="12"/>
      <c r="I528" s="12"/>
      <c r="J528" s="17" t="str">
        <f t="shared" si="233"/>
        <v/>
      </c>
      <c r="K528" s="15" t="str">
        <f t="shared" si="234"/>
        <v/>
      </c>
      <c r="L528" s="15" t="str">
        <f t="shared" si="235"/>
        <v xml:space="preserve"> </v>
      </c>
      <c r="M528" s="17"/>
      <c r="N528" s="15" t="str">
        <f t="shared" si="236"/>
        <v xml:space="preserve"> </v>
      </c>
      <c r="O528" s="15" t="str">
        <f t="shared" si="237"/>
        <v xml:space="preserve"> </v>
      </c>
      <c r="P528" s="12"/>
      <c r="Q528" s="12"/>
      <c r="R528" s="17" t="str">
        <f t="shared" si="228"/>
        <v/>
      </c>
      <c r="S528" s="15" t="str">
        <f t="shared" si="238"/>
        <v/>
      </c>
      <c r="T528" s="15" t="str">
        <f t="shared" si="239"/>
        <v xml:space="preserve"> </v>
      </c>
      <c r="U528" s="12"/>
      <c r="V528" s="12"/>
      <c r="W528" s="17" t="str">
        <f t="shared" si="240"/>
        <v/>
      </c>
      <c r="X528" s="15" t="str">
        <f t="shared" si="241"/>
        <v/>
      </c>
      <c r="Y528" s="15" t="str">
        <f t="shared" si="242"/>
        <v xml:space="preserve"> </v>
      </c>
      <c r="Z528" s="20"/>
      <c r="AA528" s="15" t="str">
        <f t="shared" si="243"/>
        <v xml:space="preserve"> </v>
      </c>
      <c r="AB528" s="15" t="str">
        <f t="shared" si="244"/>
        <v xml:space="preserve"> </v>
      </c>
      <c r="AC528" s="20"/>
      <c r="AD528" s="15" t="str">
        <f t="shared" si="245"/>
        <v xml:space="preserve"> </v>
      </c>
      <c r="AE528" s="15" t="str">
        <f t="shared" si="246"/>
        <v xml:space="preserve"> </v>
      </c>
      <c r="AF528" s="20"/>
      <c r="AG528" s="15" t="str">
        <f t="shared" si="247"/>
        <v xml:space="preserve"> </v>
      </c>
      <c r="AH528" s="15" t="str">
        <f t="shared" si="248"/>
        <v xml:space="preserve"> </v>
      </c>
      <c r="AI528" s="12"/>
      <c r="AJ528" s="15" t="str">
        <f t="shared" si="230"/>
        <v xml:space="preserve"> </v>
      </c>
      <c r="AK528" s="15" t="str">
        <f t="shared" si="229"/>
        <v xml:space="preserve"> </v>
      </c>
      <c r="AL528" s="17"/>
      <c r="AM528" s="15" t="str">
        <f t="shared" si="249"/>
        <v xml:space="preserve"> </v>
      </c>
      <c r="AN528" s="15" t="str">
        <f t="shared" si="250"/>
        <v xml:space="preserve"> </v>
      </c>
      <c r="AO528" s="21"/>
      <c r="AP528" s="22"/>
      <c r="AQ528" s="22"/>
      <c r="AR528" s="24" t="str">
        <f t="shared" si="251"/>
        <v xml:space="preserve"> </v>
      </c>
      <c r="AS528" s="2"/>
    </row>
    <row r="529" spans="1:45">
      <c r="A529" s="45">
        <v>511</v>
      </c>
      <c r="B529" s="89"/>
      <c r="C529" s="90"/>
      <c r="D529" s="91"/>
      <c r="E529" s="12"/>
      <c r="F529" s="15" t="str">
        <f t="shared" si="231"/>
        <v xml:space="preserve"> </v>
      </c>
      <c r="G529" s="15" t="str">
        <f t="shared" si="232"/>
        <v xml:space="preserve"> </v>
      </c>
      <c r="H529" s="12"/>
      <c r="I529" s="12"/>
      <c r="J529" s="17" t="str">
        <f t="shared" si="233"/>
        <v/>
      </c>
      <c r="K529" s="15" t="str">
        <f t="shared" si="234"/>
        <v/>
      </c>
      <c r="L529" s="15" t="str">
        <f t="shared" si="235"/>
        <v xml:space="preserve"> </v>
      </c>
      <c r="M529" s="17"/>
      <c r="N529" s="15" t="str">
        <f t="shared" si="236"/>
        <v xml:space="preserve"> </v>
      </c>
      <c r="O529" s="15" t="str">
        <f t="shared" si="237"/>
        <v xml:space="preserve"> </v>
      </c>
      <c r="P529" s="12"/>
      <c r="Q529" s="12"/>
      <c r="R529" s="17" t="str">
        <f t="shared" si="228"/>
        <v/>
      </c>
      <c r="S529" s="15" t="str">
        <f t="shared" si="238"/>
        <v/>
      </c>
      <c r="T529" s="15" t="str">
        <f t="shared" si="239"/>
        <v xml:space="preserve"> </v>
      </c>
      <c r="U529" s="12"/>
      <c r="V529" s="12"/>
      <c r="W529" s="17" t="str">
        <f t="shared" si="240"/>
        <v/>
      </c>
      <c r="X529" s="15" t="str">
        <f t="shared" si="241"/>
        <v/>
      </c>
      <c r="Y529" s="15" t="str">
        <f t="shared" si="242"/>
        <v xml:space="preserve"> </v>
      </c>
      <c r="Z529" s="20"/>
      <c r="AA529" s="15" t="str">
        <f t="shared" si="243"/>
        <v xml:space="preserve"> </v>
      </c>
      <c r="AB529" s="15" t="str">
        <f t="shared" si="244"/>
        <v xml:space="preserve"> </v>
      </c>
      <c r="AC529" s="20"/>
      <c r="AD529" s="15" t="str">
        <f t="shared" si="245"/>
        <v xml:space="preserve"> </v>
      </c>
      <c r="AE529" s="15" t="str">
        <f t="shared" si="246"/>
        <v xml:space="preserve"> </v>
      </c>
      <c r="AF529" s="20"/>
      <c r="AG529" s="15" t="str">
        <f t="shared" si="247"/>
        <v xml:space="preserve"> </v>
      </c>
      <c r="AH529" s="15" t="str">
        <f t="shared" si="248"/>
        <v xml:space="preserve"> </v>
      </c>
      <c r="AI529" s="12"/>
      <c r="AJ529" s="15" t="str">
        <f t="shared" si="230"/>
        <v xml:space="preserve"> </v>
      </c>
      <c r="AK529" s="15" t="str">
        <f t="shared" si="229"/>
        <v xml:space="preserve"> </v>
      </c>
      <c r="AL529" s="17"/>
      <c r="AM529" s="15" t="str">
        <f t="shared" si="249"/>
        <v xml:space="preserve"> </v>
      </c>
      <c r="AN529" s="15" t="str">
        <f t="shared" si="250"/>
        <v xml:space="preserve"> </v>
      </c>
      <c r="AO529" s="21"/>
      <c r="AP529" s="22"/>
      <c r="AQ529" s="22"/>
      <c r="AR529" s="24" t="str">
        <f t="shared" si="251"/>
        <v xml:space="preserve"> </v>
      </c>
      <c r="AS529" s="2"/>
    </row>
    <row r="530" spans="1:45">
      <c r="A530" s="12">
        <v>512</v>
      </c>
      <c r="B530" s="89"/>
      <c r="C530" s="90"/>
      <c r="D530" s="91"/>
      <c r="E530" s="12"/>
      <c r="F530" s="15" t="str">
        <f t="shared" si="231"/>
        <v xml:space="preserve"> </v>
      </c>
      <c r="G530" s="15" t="str">
        <f t="shared" si="232"/>
        <v xml:space="preserve"> </v>
      </c>
      <c r="H530" s="12"/>
      <c r="I530" s="12"/>
      <c r="J530" s="17" t="str">
        <f t="shared" si="233"/>
        <v/>
      </c>
      <c r="K530" s="15" t="str">
        <f t="shared" si="234"/>
        <v/>
      </c>
      <c r="L530" s="15" t="str">
        <f t="shared" si="235"/>
        <v xml:space="preserve"> </v>
      </c>
      <c r="M530" s="17"/>
      <c r="N530" s="15" t="str">
        <f t="shared" si="236"/>
        <v xml:space="preserve"> </v>
      </c>
      <c r="O530" s="15" t="str">
        <f t="shared" si="237"/>
        <v xml:space="preserve"> </v>
      </c>
      <c r="P530" s="12"/>
      <c r="Q530" s="12"/>
      <c r="R530" s="17" t="str">
        <f t="shared" si="228"/>
        <v/>
      </c>
      <c r="S530" s="15" t="str">
        <f t="shared" si="238"/>
        <v/>
      </c>
      <c r="T530" s="15" t="str">
        <f t="shared" si="239"/>
        <v xml:space="preserve"> </v>
      </c>
      <c r="U530" s="12"/>
      <c r="V530" s="12"/>
      <c r="W530" s="17" t="str">
        <f t="shared" si="240"/>
        <v/>
      </c>
      <c r="X530" s="15" t="str">
        <f t="shared" si="241"/>
        <v/>
      </c>
      <c r="Y530" s="15" t="str">
        <f t="shared" si="242"/>
        <v xml:space="preserve"> </v>
      </c>
      <c r="Z530" s="20"/>
      <c r="AA530" s="15" t="str">
        <f t="shared" si="243"/>
        <v xml:space="preserve"> </v>
      </c>
      <c r="AB530" s="15" t="str">
        <f t="shared" si="244"/>
        <v xml:space="preserve"> </v>
      </c>
      <c r="AC530" s="20"/>
      <c r="AD530" s="15" t="str">
        <f t="shared" si="245"/>
        <v xml:space="preserve"> </v>
      </c>
      <c r="AE530" s="15" t="str">
        <f t="shared" si="246"/>
        <v xml:space="preserve"> </v>
      </c>
      <c r="AF530" s="20"/>
      <c r="AG530" s="15" t="str">
        <f t="shared" si="247"/>
        <v xml:space="preserve"> </v>
      </c>
      <c r="AH530" s="15" t="str">
        <f t="shared" si="248"/>
        <v xml:space="preserve"> </v>
      </c>
      <c r="AI530" s="12"/>
      <c r="AJ530" s="15" t="str">
        <f t="shared" si="230"/>
        <v xml:space="preserve"> </v>
      </c>
      <c r="AK530" s="15" t="str">
        <f t="shared" si="229"/>
        <v xml:space="preserve"> </v>
      </c>
      <c r="AL530" s="17"/>
      <c r="AM530" s="15" t="str">
        <f t="shared" si="249"/>
        <v xml:space="preserve"> </v>
      </c>
      <c r="AN530" s="15" t="str">
        <f t="shared" si="250"/>
        <v xml:space="preserve"> </v>
      </c>
      <c r="AO530" s="21"/>
      <c r="AP530" s="22"/>
      <c r="AQ530" s="22"/>
      <c r="AR530" s="24" t="str">
        <f t="shared" si="251"/>
        <v xml:space="preserve"> </v>
      </c>
      <c r="AS530" s="2"/>
    </row>
    <row r="531" spans="1:45">
      <c r="A531" s="45">
        <v>513</v>
      </c>
      <c r="B531" s="89"/>
      <c r="C531" s="90"/>
      <c r="D531" s="91"/>
      <c r="E531" s="12"/>
      <c r="F531" s="15" t="str">
        <f t="shared" si="231"/>
        <v xml:space="preserve"> </v>
      </c>
      <c r="G531" s="15" t="str">
        <f t="shared" si="232"/>
        <v xml:space="preserve"> </v>
      </c>
      <c r="H531" s="12"/>
      <c r="I531" s="12"/>
      <c r="J531" s="17" t="str">
        <f t="shared" si="233"/>
        <v/>
      </c>
      <c r="K531" s="15" t="str">
        <f t="shared" si="234"/>
        <v/>
      </c>
      <c r="L531" s="15" t="str">
        <f t="shared" si="235"/>
        <v xml:space="preserve"> </v>
      </c>
      <c r="M531" s="17"/>
      <c r="N531" s="15" t="str">
        <f t="shared" si="236"/>
        <v xml:space="preserve"> </v>
      </c>
      <c r="O531" s="15" t="str">
        <f t="shared" si="237"/>
        <v xml:space="preserve"> </v>
      </c>
      <c r="P531" s="12"/>
      <c r="Q531" s="12"/>
      <c r="R531" s="17" t="str">
        <f t="shared" si="228"/>
        <v/>
      </c>
      <c r="S531" s="15" t="str">
        <f t="shared" si="238"/>
        <v/>
      </c>
      <c r="T531" s="15" t="str">
        <f t="shared" si="239"/>
        <v xml:space="preserve"> </v>
      </c>
      <c r="U531" s="12"/>
      <c r="V531" s="12"/>
      <c r="W531" s="17" t="str">
        <f t="shared" si="240"/>
        <v/>
      </c>
      <c r="X531" s="15" t="str">
        <f t="shared" si="241"/>
        <v/>
      </c>
      <c r="Y531" s="15" t="str">
        <f t="shared" si="242"/>
        <v xml:space="preserve"> </v>
      </c>
      <c r="Z531" s="20"/>
      <c r="AA531" s="15" t="str">
        <f t="shared" si="243"/>
        <v xml:space="preserve"> </v>
      </c>
      <c r="AB531" s="15" t="str">
        <f t="shared" si="244"/>
        <v xml:space="preserve"> </v>
      </c>
      <c r="AC531" s="20"/>
      <c r="AD531" s="15" t="str">
        <f t="shared" si="245"/>
        <v xml:space="preserve"> </v>
      </c>
      <c r="AE531" s="15" t="str">
        <f t="shared" si="246"/>
        <v xml:space="preserve"> </v>
      </c>
      <c r="AF531" s="20"/>
      <c r="AG531" s="15" t="str">
        <f t="shared" si="247"/>
        <v xml:space="preserve"> </v>
      </c>
      <c r="AH531" s="15" t="str">
        <f t="shared" si="248"/>
        <v xml:space="preserve"> </v>
      </c>
      <c r="AI531" s="12"/>
      <c r="AJ531" s="15" t="str">
        <f t="shared" si="230"/>
        <v xml:space="preserve"> </v>
      </c>
      <c r="AK531" s="15" t="str">
        <f t="shared" si="229"/>
        <v xml:space="preserve"> </v>
      </c>
      <c r="AL531" s="17"/>
      <c r="AM531" s="15" t="str">
        <f t="shared" si="249"/>
        <v xml:space="preserve"> </v>
      </c>
      <c r="AN531" s="15" t="str">
        <f t="shared" si="250"/>
        <v xml:space="preserve"> </v>
      </c>
      <c r="AO531" s="21"/>
      <c r="AP531" s="22"/>
      <c r="AQ531" s="22"/>
      <c r="AR531" s="24" t="str">
        <f t="shared" si="251"/>
        <v xml:space="preserve"> </v>
      </c>
      <c r="AS531" s="2"/>
    </row>
    <row r="532" spans="1:45">
      <c r="A532" s="12">
        <v>514</v>
      </c>
      <c r="B532" s="89"/>
      <c r="C532" s="90"/>
      <c r="D532" s="91"/>
      <c r="E532" s="12"/>
      <c r="F532" s="15" t="str">
        <f t="shared" si="231"/>
        <v xml:space="preserve"> </v>
      </c>
      <c r="G532" s="15" t="str">
        <f t="shared" si="232"/>
        <v xml:space="preserve"> </v>
      </c>
      <c r="H532" s="12"/>
      <c r="I532" s="12"/>
      <c r="J532" s="17" t="str">
        <f t="shared" si="233"/>
        <v/>
      </c>
      <c r="K532" s="15" t="str">
        <f t="shared" si="234"/>
        <v/>
      </c>
      <c r="L532" s="15" t="str">
        <f t="shared" si="235"/>
        <v xml:space="preserve"> </v>
      </c>
      <c r="M532" s="17"/>
      <c r="N532" s="15" t="str">
        <f t="shared" si="236"/>
        <v xml:space="preserve"> </v>
      </c>
      <c r="O532" s="15" t="str">
        <f t="shared" si="237"/>
        <v xml:space="preserve"> </v>
      </c>
      <c r="P532" s="12"/>
      <c r="Q532" s="12"/>
      <c r="R532" s="17" t="str">
        <f t="shared" si="228"/>
        <v/>
      </c>
      <c r="S532" s="15" t="str">
        <f t="shared" si="238"/>
        <v/>
      </c>
      <c r="T532" s="15" t="str">
        <f t="shared" si="239"/>
        <v xml:space="preserve"> </v>
      </c>
      <c r="U532" s="12"/>
      <c r="V532" s="12"/>
      <c r="W532" s="17" t="str">
        <f t="shared" si="240"/>
        <v/>
      </c>
      <c r="X532" s="15" t="str">
        <f t="shared" si="241"/>
        <v/>
      </c>
      <c r="Y532" s="15" t="str">
        <f t="shared" si="242"/>
        <v xml:space="preserve"> </v>
      </c>
      <c r="Z532" s="20"/>
      <c r="AA532" s="15" t="str">
        <f t="shared" si="243"/>
        <v xml:space="preserve"> </v>
      </c>
      <c r="AB532" s="15" t="str">
        <f t="shared" si="244"/>
        <v xml:space="preserve"> </v>
      </c>
      <c r="AC532" s="20"/>
      <c r="AD532" s="15" t="str">
        <f t="shared" si="245"/>
        <v xml:space="preserve"> </v>
      </c>
      <c r="AE532" s="15" t="str">
        <f t="shared" si="246"/>
        <v xml:space="preserve"> </v>
      </c>
      <c r="AF532" s="20"/>
      <c r="AG532" s="15" t="str">
        <f t="shared" si="247"/>
        <v xml:space="preserve"> </v>
      </c>
      <c r="AH532" s="15" t="str">
        <f t="shared" si="248"/>
        <v xml:space="preserve"> </v>
      </c>
      <c r="AI532" s="12"/>
      <c r="AJ532" s="15" t="str">
        <f t="shared" si="230"/>
        <v xml:space="preserve"> </v>
      </c>
      <c r="AK532" s="15" t="str">
        <f t="shared" si="229"/>
        <v xml:space="preserve"> </v>
      </c>
      <c r="AL532" s="17"/>
      <c r="AM532" s="15" t="str">
        <f t="shared" si="249"/>
        <v xml:space="preserve"> </v>
      </c>
      <c r="AN532" s="15" t="str">
        <f t="shared" si="250"/>
        <v xml:space="preserve"> </v>
      </c>
      <c r="AO532" s="21"/>
      <c r="AP532" s="22"/>
      <c r="AQ532" s="22"/>
      <c r="AR532" s="24" t="str">
        <f t="shared" si="251"/>
        <v xml:space="preserve"> </v>
      </c>
      <c r="AS532" s="2"/>
    </row>
    <row r="533" spans="1:45">
      <c r="A533" s="45">
        <v>515</v>
      </c>
      <c r="B533" s="89"/>
      <c r="C533" s="90"/>
      <c r="D533" s="91"/>
      <c r="E533" s="12"/>
      <c r="F533" s="15" t="str">
        <f t="shared" si="231"/>
        <v xml:space="preserve"> </v>
      </c>
      <c r="G533" s="15" t="str">
        <f t="shared" si="232"/>
        <v xml:space="preserve"> </v>
      </c>
      <c r="H533" s="12"/>
      <c r="I533" s="12"/>
      <c r="J533" s="17" t="str">
        <f t="shared" si="233"/>
        <v/>
      </c>
      <c r="K533" s="15" t="str">
        <f t="shared" si="234"/>
        <v/>
      </c>
      <c r="L533" s="15" t="str">
        <f t="shared" si="235"/>
        <v xml:space="preserve"> </v>
      </c>
      <c r="M533" s="17"/>
      <c r="N533" s="15" t="str">
        <f t="shared" si="236"/>
        <v xml:space="preserve"> </v>
      </c>
      <c r="O533" s="15" t="str">
        <f t="shared" si="237"/>
        <v xml:space="preserve"> </v>
      </c>
      <c r="P533" s="12"/>
      <c r="Q533" s="12"/>
      <c r="R533" s="17" t="str">
        <f t="shared" si="228"/>
        <v/>
      </c>
      <c r="S533" s="15" t="str">
        <f t="shared" si="238"/>
        <v/>
      </c>
      <c r="T533" s="15" t="str">
        <f t="shared" si="239"/>
        <v xml:space="preserve"> </v>
      </c>
      <c r="U533" s="12"/>
      <c r="V533" s="12"/>
      <c r="W533" s="17" t="str">
        <f t="shared" si="240"/>
        <v/>
      </c>
      <c r="X533" s="15" t="str">
        <f t="shared" si="241"/>
        <v/>
      </c>
      <c r="Y533" s="15" t="str">
        <f t="shared" si="242"/>
        <v xml:space="preserve"> </v>
      </c>
      <c r="Z533" s="20"/>
      <c r="AA533" s="15" t="str">
        <f t="shared" si="243"/>
        <v xml:space="preserve"> </v>
      </c>
      <c r="AB533" s="15" t="str">
        <f t="shared" si="244"/>
        <v xml:space="preserve"> </v>
      </c>
      <c r="AC533" s="20"/>
      <c r="AD533" s="15" t="str">
        <f t="shared" si="245"/>
        <v xml:space="preserve"> </v>
      </c>
      <c r="AE533" s="15" t="str">
        <f t="shared" si="246"/>
        <v xml:space="preserve"> </v>
      </c>
      <c r="AF533" s="20"/>
      <c r="AG533" s="15" t="str">
        <f t="shared" si="247"/>
        <v xml:space="preserve"> </v>
      </c>
      <c r="AH533" s="15" t="str">
        <f t="shared" si="248"/>
        <v xml:space="preserve"> </v>
      </c>
      <c r="AI533" s="12"/>
      <c r="AJ533" s="15" t="str">
        <f t="shared" si="230"/>
        <v xml:space="preserve"> </v>
      </c>
      <c r="AK533" s="15" t="str">
        <f t="shared" si="229"/>
        <v xml:space="preserve"> </v>
      </c>
      <c r="AL533" s="17"/>
      <c r="AM533" s="15" t="str">
        <f t="shared" si="249"/>
        <v xml:space="preserve"> </v>
      </c>
      <c r="AN533" s="15" t="str">
        <f t="shared" si="250"/>
        <v xml:space="preserve"> </v>
      </c>
      <c r="AO533" s="21"/>
      <c r="AP533" s="22"/>
      <c r="AQ533" s="22"/>
      <c r="AR533" s="24" t="str">
        <f t="shared" si="251"/>
        <v xml:space="preserve"> </v>
      </c>
      <c r="AS533" s="2"/>
    </row>
    <row r="534" spans="1:45">
      <c r="A534" s="12">
        <v>516</v>
      </c>
      <c r="B534" s="89"/>
      <c r="C534" s="90"/>
      <c r="D534" s="91"/>
      <c r="E534" s="12"/>
      <c r="F534" s="15" t="str">
        <f t="shared" si="231"/>
        <v xml:space="preserve"> </v>
      </c>
      <c r="G534" s="15" t="str">
        <f t="shared" si="232"/>
        <v xml:space="preserve"> </v>
      </c>
      <c r="H534" s="12"/>
      <c r="I534" s="12"/>
      <c r="J534" s="17" t="str">
        <f t="shared" si="233"/>
        <v/>
      </c>
      <c r="K534" s="15" t="str">
        <f t="shared" si="234"/>
        <v/>
      </c>
      <c r="L534" s="15" t="str">
        <f t="shared" si="235"/>
        <v xml:space="preserve"> </v>
      </c>
      <c r="M534" s="17"/>
      <c r="N534" s="15" t="str">
        <f t="shared" si="236"/>
        <v xml:space="preserve"> </v>
      </c>
      <c r="O534" s="15" t="str">
        <f t="shared" si="237"/>
        <v xml:space="preserve"> </v>
      </c>
      <c r="P534" s="12"/>
      <c r="Q534" s="12"/>
      <c r="R534" s="17" t="str">
        <f t="shared" si="228"/>
        <v/>
      </c>
      <c r="S534" s="15" t="str">
        <f t="shared" si="238"/>
        <v/>
      </c>
      <c r="T534" s="15" t="str">
        <f t="shared" si="239"/>
        <v xml:space="preserve"> </v>
      </c>
      <c r="U534" s="12"/>
      <c r="V534" s="12"/>
      <c r="W534" s="17" t="str">
        <f t="shared" si="240"/>
        <v/>
      </c>
      <c r="X534" s="15" t="str">
        <f t="shared" si="241"/>
        <v/>
      </c>
      <c r="Y534" s="15" t="str">
        <f t="shared" si="242"/>
        <v xml:space="preserve"> </v>
      </c>
      <c r="Z534" s="20"/>
      <c r="AA534" s="15" t="str">
        <f t="shared" si="243"/>
        <v xml:space="preserve"> </v>
      </c>
      <c r="AB534" s="15" t="str">
        <f t="shared" si="244"/>
        <v xml:space="preserve"> </v>
      </c>
      <c r="AC534" s="20"/>
      <c r="AD534" s="15" t="str">
        <f t="shared" si="245"/>
        <v xml:space="preserve"> </v>
      </c>
      <c r="AE534" s="15" t="str">
        <f t="shared" si="246"/>
        <v xml:space="preserve"> </v>
      </c>
      <c r="AF534" s="20"/>
      <c r="AG534" s="15" t="str">
        <f t="shared" si="247"/>
        <v xml:space="preserve"> </v>
      </c>
      <c r="AH534" s="15" t="str">
        <f t="shared" si="248"/>
        <v xml:space="preserve"> </v>
      </c>
      <c r="AI534" s="12"/>
      <c r="AJ534" s="15" t="str">
        <f t="shared" si="230"/>
        <v xml:space="preserve"> </v>
      </c>
      <c r="AK534" s="15" t="str">
        <f t="shared" si="229"/>
        <v xml:space="preserve"> </v>
      </c>
      <c r="AL534" s="17"/>
      <c r="AM534" s="15" t="str">
        <f t="shared" si="249"/>
        <v xml:space="preserve"> </v>
      </c>
      <c r="AN534" s="15" t="str">
        <f t="shared" si="250"/>
        <v xml:space="preserve"> </v>
      </c>
      <c r="AO534" s="21"/>
      <c r="AP534" s="22"/>
      <c r="AQ534" s="22"/>
      <c r="AR534" s="24" t="str">
        <f t="shared" si="251"/>
        <v xml:space="preserve"> </v>
      </c>
      <c r="AS534" s="2"/>
    </row>
    <row r="535" spans="1:45">
      <c r="A535" s="45">
        <v>517</v>
      </c>
      <c r="B535" s="89"/>
      <c r="C535" s="90"/>
      <c r="D535" s="91"/>
      <c r="E535" s="12"/>
      <c r="F535" s="15" t="str">
        <f t="shared" si="231"/>
        <v xml:space="preserve"> </v>
      </c>
      <c r="G535" s="15" t="str">
        <f t="shared" si="232"/>
        <v xml:space="preserve"> </v>
      </c>
      <c r="H535" s="12"/>
      <c r="I535" s="12"/>
      <c r="J535" s="17" t="str">
        <f t="shared" si="233"/>
        <v/>
      </c>
      <c r="K535" s="15" t="str">
        <f t="shared" si="234"/>
        <v/>
      </c>
      <c r="L535" s="15" t="str">
        <f t="shared" si="235"/>
        <v xml:space="preserve"> </v>
      </c>
      <c r="M535" s="17"/>
      <c r="N535" s="15" t="str">
        <f t="shared" si="236"/>
        <v xml:space="preserve"> </v>
      </c>
      <c r="O535" s="15" t="str">
        <f t="shared" si="237"/>
        <v xml:space="preserve"> </v>
      </c>
      <c r="P535" s="12"/>
      <c r="Q535" s="12"/>
      <c r="R535" s="17" t="str">
        <f t="shared" si="228"/>
        <v/>
      </c>
      <c r="S535" s="15" t="str">
        <f t="shared" si="238"/>
        <v/>
      </c>
      <c r="T535" s="15" t="str">
        <f t="shared" si="239"/>
        <v xml:space="preserve"> </v>
      </c>
      <c r="U535" s="12"/>
      <c r="V535" s="12"/>
      <c r="W535" s="17" t="str">
        <f t="shared" si="240"/>
        <v/>
      </c>
      <c r="X535" s="15" t="str">
        <f t="shared" si="241"/>
        <v/>
      </c>
      <c r="Y535" s="15" t="str">
        <f t="shared" si="242"/>
        <v xml:space="preserve"> </v>
      </c>
      <c r="Z535" s="20"/>
      <c r="AA535" s="15" t="str">
        <f t="shared" si="243"/>
        <v xml:space="preserve"> </v>
      </c>
      <c r="AB535" s="15" t="str">
        <f t="shared" si="244"/>
        <v xml:space="preserve"> </v>
      </c>
      <c r="AC535" s="20"/>
      <c r="AD535" s="15" t="str">
        <f t="shared" si="245"/>
        <v xml:space="preserve"> </v>
      </c>
      <c r="AE535" s="15" t="str">
        <f t="shared" si="246"/>
        <v xml:space="preserve"> </v>
      </c>
      <c r="AF535" s="20"/>
      <c r="AG535" s="15" t="str">
        <f t="shared" si="247"/>
        <v xml:space="preserve"> </v>
      </c>
      <c r="AH535" s="15" t="str">
        <f t="shared" si="248"/>
        <v xml:space="preserve"> </v>
      </c>
      <c r="AI535" s="12"/>
      <c r="AJ535" s="15" t="str">
        <f t="shared" si="230"/>
        <v xml:space="preserve"> </v>
      </c>
      <c r="AK535" s="15" t="str">
        <f t="shared" si="229"/>
        <v xml:space="preserve"> </v>
      </c>
      <c r="AL535" s="17"/>
      <c r="AM535" s="15" t="str">
        <f t="shared" si="249"/>
        <v xml:space="preserve"> </v>
      </c>
      <c r="AN535" s="15" t="str">
        <f t="shared" si="250"/>
        <v xml:space="preserve"> </v>
      </c>
      <c r="AO535" s="21"/>
      <c r="AP535" s="22"/>
      <c r="AQ535" s="22"/>
      <c r="AR535" s="24" t="str">
        <f t="shared" si="251"/>
        <v xml:space="preserve"> </v>
      </c>
      <c r="AS535" s="2"/>
    </row>
    <row r="536" spans="1:45">
      <c r="A536" s="12">
        <v>518</v>
      </c>
      <c r="B536" s="89"/>
      <c r="C536" s="90"/>
      <c r="D536" s="91"/>
      <c r="E536" s="12"/>
      <c r="F536" s="15" t="str">
        <f t="shared" si="231"/>
        <v xml:space="preserve"> </v>
      </c>
      <c r="G536" s="15" t="str">
        <f t="shared" si="232"/>
        <v xml:space="preserve"> </v>
      </c>
      <c r="H536" s="12"/>
      <c r="I536" s="12"/>
      <c r="J536" s="17" t="str">
        <f t="shared" si="233"/>
        <v/>
      </c>
      <c r="K536" s="15" t="str">
        <f t="shared" si="234"/>
        <v/>
      </c>
      <c r="L536" s="15" t="str">
        <f t="shared" si="235"/>
        <v xml:space="preserve"> </v>
      </c>
      <c r="M536" s="17"/>
      <c r="N536" s="15" t="str">
        <f t="shared" si="236"/>
        <v xml:space="preserve"> </v>
      </c>
      <c r="O536" s="15" t="str">
        <f t="shared" si="237"/>
        <v xml:space="preserve"> </v>
      </c>
      <c r="P536" s="12"/>
      <c r="Q536" s="12"/>
      <c r="R536" s="17" t="str">
        <f t="shared" si="228"/>
        <v/>
      </c>
      <c r="S536" s="15" t="str">
        <f t="shared" si="238"/>
        <v/>
      </c>
      <c r="T536" s="15" t="str">
        <f t="shared" si="239"/>
        <v xml:space="preserve"> </v>
      </c>
      <c r="U536" s="12"/>
      <c r="V536" s="12"/>
      <c r="W536" s="17" t="str">
        <f t="shared" si="240"/>
        <v/>
      </c>
      <c r="X536" s="15" t="str">
        <f t="shared" si="241"/>
        <v/>
      </c>
      <c r="Y536" s="15" t="str">
        <f t="shared" si="242"/>
        <v xml:space="preserve"> </v>
      </c>
      <c r="Z536" s="20"/>
      <c r="AA536" s="15" t="str">
        <f t="shared" si="243"/>
        <v xml:space="preserve"> </v>
      </c>
      <c r="AB536" s="15" t="str">
        <f t="shared" si="244"/>
        <v xml:space="preserve"> </v>
      </c>
      <c r="AC536" s="20"/>
      <c r="AD536" s="15" t="str">
        <f t="shared" si="245"/>
        <v xml:space="preserve"> </v>
      </c>
      <c r="AE536" s="15" t="str">
        <f t="shared" si="246"/>
        <v xml:space="preserve"> </v>
      </c>
      <c r="AF536" s="20"/>
      <c r="AG536" s="15" t="str">
        <f t="shared" si="247"/>
        <v xml:space="preserve"> </v>
      </c>
      <c r="AH536" s="15" t="str">
        <f t="shared" si="248"/>
        <v xml:space="preserve"> </v>
      </c>
      <c r="AI536" s="12"/>
      <c r="AJ536" s="15" t="str">
        <f t="shared" si="230"/>
        <v xml:space="preserve"> </v>
      </c>
      <c r="AK536" s="15" t="str">
        <f t="shared" si="229"/>
        <v xml:space="preserve"> </v>
      </c>
      <c r="AL536" s="17"/>
      <c r="AM536" s="15" t="str">
        <f t="shared" si="249"/>
        <v xml:space="preserve"> </v>
      </c>
      <c r="AN536" s="15" t="str">
        <f t="shared" si="250"/>
        <v xml:space="preserve"> </v>
      </c>
      <c r="AO536" s="21"/>
      <c r="AP536" s="22"/>
      <c r="AQ536" s="22"/>
      <c r="AR536" s="24" t="str">
        <f t="shared" si="251"/>
        <v xml:space="preserve"> </v>
      </c>
      <c r="AS536" s="2"/>
    </row>
    <row r="537" spans="1:45">
      <c r="A537" s="45">
        <v>519</v>
      </c>
      <c r="B537" s="89"/>
      <c r="C537" s="90"/>
      <c r="D537" s="91"/>
      <c r="E537" s="12"/>
      <c r="F537" s="15" t="str">
        <f t="shared" si="231"/>
        <v xml:space="preserve"> </v>
      </c>
      <c r="G537" s="15" t="str">
        <f t="shared" si="232"/>
        <v xml:space="preserve"> </v>
      </c>
      <c r="H537" s="12"/>
      <c r="I537" s="12"/>
      <c r="J537" s="17" t="str">
        <f t="shared" si="233"/>
        <v/>
      </c>
      <c r="K537" s="15" t="str">
        <f t="shared" si="234"/>
        <v/>
      </c>
      <c r="L537" s="15" t="str">
        <f t="shared" si="235"/>
        <v xml:space="preserve"> </v>
      </c>
      <c r="M537" s="17"/>
      <c r="N537" s="15" t="str">
        <f t="shared" si="236"/>
        <v xml:space="preserve"> </v>
      </c>
      <c r="O537" s="15" t="str">
        <f t="shared" si="237"/>
        <v xml:space="preserve"> </v>
      </c>
      <c r="P537" s="12"/>
      <c r="Q537" s="12"/>
      <c r="R537" s="17" t="str">
        <f t="shared" si="228"/>
        <v/>
      </c>
      <c r="S537" s="15" t="str">
        <f t="shared" si="238"/>
        <v/>
      </c>
      <c r="T537" s="15" t="str">
        <f t="shared" si="239"/>
        <v xml:space="preserve"> </v>
      </c>
      <c r="U537" s="12"/>
      <c r="V537" s="12"/>
      <c r="W537" s="17" t="str">
        <f t="shared" si="240"/>
        <v/>
      </c>
      <c r="X537" s="15" t="str">
        <f t="shared" si="241"/>
        <v/>
      </c>
      <c r="Y537" s="15" t="str">
        <f t="shared" si="242"/>
        <v xml:space="preserve"> </v>
      </c>
      <c r="Z537" s="20"/>
      <c r="AA537" s="15" t="str">
        <f t="shared" si="243"/>
        <v xml:space="preserve"> </v>
      </c>
      <c r="AB537" s="15" t="str">
        <f t="shared" si="244"/>
        <v xml:space="preserve"> </v>
      </c>
      <c r="AC537" s="20"/>
      <c r="AD537" s="15" t="str">
        <f t="shared" si="245"/>
        <v xml:space="preserve"> </v>
      </c>
      <c r="AE537" s="15" t="str">
        <f t="shared" si="246"/>
        <v xml:space="preserve"> </v>
      </c>
      <c r="AF537" s="20"/>
      <c r="AG537" s="15" t="str">
        <f t="shared" si="247"/>
        <v xml:space="preserve"> </v>
      </c>
      <c r="AH537" s="15" t="str">
        <f t="shared" si="248"/>
        <v xml:space="preserve"> </v>
      </c>
      <c r="AI537" s="12"/>
      <c r="AJ537" s="15" t="str">
        <f t="shared" si="230"/>
        <v xml:space="preserve"> </v>
      </c>
      <c r="AK537" s="15" t="str">
        <f t="shared" si="229"/>
        <v xml:space="preserve"> </v>
      </c>
      <c r="AL537" s="17"/>
      <c r="AM537" s="15" t="str">
        <f t="shared" si="249"/>
        <v xml:space="preserve"> </v>
      </c>
      <c r="AN537" s="15" t="str">
        <f t="shared" si="250"/>
        <v xml:space="preserve"> </v>
      </c>
      <c r="AO537" s="21"/>
      <c r="AP537" s="22"/>
      <c r="AQ537" s="22"/>
      <c r="AR537" s="24" t="str">
        <f t="shared" si="251"/>
        <v xml:space="preserve"> </v>
      </c>
      <c r="AS537" s="2"/>
    </row>
    <row r="538" spans="1:45">
      <c r="A538" s="12">
        <v>520</v>
      </c>
      <c r="B538" s="89"/>
      <c r="C538" s="90"/>
      <c r="D538" s="91"/>
      <c r="E538" s="12"/>
      <c r="F538" s="15" t="str">
        <f t="shared" si="231"/>
        <v xml:space="preserve"> </v>
      </c>
      <c r="G538" s="15" t="str">
        <f t="shared" si="232"/>
        <v xml:space="preserve"> </v>
      </c>
      <c r="H538" s="12"/>
      <c r="I538" s="12"/>
      <c r="J538" s="17" t="str">
        <f t="shared" si="233"/>
        <v/>
      </c>
      <c r="K538" s="15" t="str">
        <f t="shared" si="234"/>
        <v/>
      </c>
      <c r="L538" s="15" t="str">
        <f t="shared" si="235"/>
        <v xml:space="preserve"> </v>
      </c>
      <c r="M538" s="17"/>
      <c r="N538" s="15" t="str">
        <f t="shared" si="236"/>
        <v xml:space="preserve"> </v>
      </c>
      <c r="O538" s="15" t="str">
        <f t="shared" si="237"/>
        <v xml:space="preserve"> </v>
      </c>
      <c r="P538" s="12"/>
      <c r="Q538" s="12"/>
      <c r="R538" s="17" t="str">
        <f t="shared" si="228"/>
        <v/>
      </c>
      <c r="S538" s="15" t="str">
        <f t="shared" si="238"/>
        <v/>
      </c>
      <c r="T538" s="15" t="str">
        <f t="shared" si="239"/>
        <v xml:space="preserve"> </v>
      </c>
      <c r="U538" s="12"/>
      <c r="V538" s="12"/>
      <c r="W538" s="17" t="str">
        <f t="shared" si="240"/>
        <v/>
      </c>
      <c r="X538" s="15" t="str">
        <f t="shared" si="241"/>
        <v/>
      </c>
      <c r="Y538" s="15" t="str">
        <f t="shared" si="242"/>
        <v xml:space="preserve"> </v>
      </c>
      <c r="Z538" s="20"/>
      <c r="AA538" s="15" t="str">
        <f t="shared" si="243"/>
        <v xml:space="preserve"> </v>
      </c>
      <c r="AB538" s="15" t="str">
        <f t="shared" si="244"/>
        <v xml:space="preserve"> </v>
      </c>
      <c r="AC538" s="20"/>
      <c r="AD538" s="15" t="str">
        <f t="shared" si="245"/>
        <v xml:space="preserve"> </v>
      </c>
      <c r="AE538" s="15" t="str">
        <f t="shared" si="246"/>
        <v xml:space="preserve"> </v>
      </c>
      <c r="AF538" s="20"/>
      <c r="AG538" s="15" t="str">
        <f t="shared" si="247"/>
        <v xml:space="preserve"> </v>
      </c>
      <c r="AH538" s="15" t="str">
        <f t="shared" si="248"/>
        <v xml:space="preserve"> </v>
      </c>
      <c r="AI538" s="12"/>
      <c r="AJ538" s="15" t="str">
        <f t="shared" si="230"/>
        <v xml:space="preserve"> </v>
      </c>
      <c r="AK538" s="15" t="str">
        <f t="shared" si="229"/>
        <v xml:space="preserve"> </v>
      </c>
      <c r="AL538" s="17"/>
      <c r="AM538" s="15" t="str">
        <f t="shared" si="249"/>
        <v xml:space="preserve"> </v>
      </c>
      <c r="AN538" s="15" t="str">
        <f t="shared" si="250"/>
        <v xml:space="preserve"> </v>
      </c>
      <c r="AO538" s="21"/>
      <c r="AP538" s="22"/>
      <c r="AQ538" s="22"/>
      <c r="AR538" s="24" t="str">
        <f t="shared" si="251"/>
        <v xml:space="preserve"> </v>
      </c>
      <c r="AS538" s="2"/>
    </row>
    <row r="539" spans="1:45">
      <c r="A539" s="45">
        <v>521</v>
      </c>
      <c r="B539" s="89"/>
      <c r="C539" s="90"/>
      <c r="D539" s="91"/>
      <c r="E539" s="12"/>
      <c r="F539" s="15" t="str">
        <f t="shared" si="231"/>
        <v xml:space="preserve"> </v>
      </c>
      <c r="G539" s="15" t="str">
        <f t="shared" si="232"/>
        <v xml:space="preserve"> </v>
      </c>
      <c r="H539" s="12"/>
      <c r="I539" s="12"/>
      <c r="J539" s="17" t="str">
        <f t="shared" si="233"/>
        <v/>
      </c>
      <c r="K539" s="15" t="str">
        <f t="shared" si="234"/>
        <v/>
      </c>
      <c r="L539" s="15" t="str">
        <f t="shared" si="235"/>
        <v xml:space="preserve"> </v>
      </c>
      <c r="M539" s="17"/>
      <c r="N539" s="15" t="str">
        <f t="shared" si="236"/>
        <v xml:space="preserve"> </v>
      </c>
      <c r="O539" s="15" t="str">
        <f t="shared" si="237"/>
        <v xml:space="preserve"> </v>
      </c>
      <c r="P539" s="12"/>
      <c r="Q539" s="12"/>
      <c r="R539" s="17" t="str">
        <f t="shared" ref="R539:R602" si="252">IF(COUNTIF(P539:Q539,"")=2,"",SUM(P539:Q539)/2)</f>
        <v/>
      </c>
      <c r="S539" s="15" t="str">
        <f t="shared" si="238"/>
        <v/>
      </c>
      <c r="T539" s="15" t="str">
        <f t="shared" si="239"/>
        <v xml:space="preserve"> </v>
      </c>
      <c r="U539" s="12"/>
      <c r="V539" s="12"/>
      <c r="W539" s="17" t="str">
        <f t="shared" si="240"/>
        <v/>
      </c>
      <c r="X539" s="15" t="str">
        <f t="shared" si="241"/>
        <v/>
      </c>
      <c r="Y539" s="15" t="str">
        <f t="shared" si="242"/>
        <v xml:space="preserve"> </v>
      </c>
      <c r="Z539" s="20"/>
      <c r="AA539" s="15" t="str">
        <f t="shared" si="243"/>
        <v xml:space="preserve"> </v>
      </c>
      <c r="AB539" s="15" t="str">
        <f t="shared" si="244"/>
        <v xml:space="preserve"> </v>
      </c>
      <c r="AC539" s="20"/>
      <c r="AD539" s="15" t="str">
        <f t="shared" si="245"/>
        <v xml:space="preserve"> </v>
      </c>
      <c r="AE539" s="15" t="str">
        <f t="shared" si="246"/>
        <v xml:space="preserve"> </v>
      </c>
      <c r="AF539" s="20"/>
      <c r="AG539" s="15" t="str">
        <f t="shared" si="247"/>
        <v xml:space="preserve"> </v>
      </c>
      <c r="AH539" s="15" t="str">
        <f t="shared" si="248"/>
        <v xml:space="preserve"> </v>
      </c>
      <c r="AI539" s="12"/>
      <c r="AJ539" s="15" t="str">
        <f t="shared" si="230"/>
        <v xml:space="preserve"> </v>
      </c>
      <c r="AK539" s="15" t="str">
        <f t="shared" si="229"/>
        <v xml:space="preserve"> </v>
      </c>
      <c r="AL539" s="17"/>
      <c r="AM539" s="15" t="str">
        <f t="shared" si="249"/>
        <v xml:space="preserve"> </v>
      </c>
      <c r="AN539" s="15" t="str">
        <f t="shared" si="250"/>
        <v xml:space="preserve"> </v>
      </c>
      <c r="AO539" s="21"/>
      <c r="AP539" s="22"/>
      <c r="AQ539" s="22"/>
      <c r="AR539" s="24" t="str">
        <f t="shared" si="251"/>
        <v xml:space="preserve"> </v>
      </c>
      <c r="AS539" s="2"/>
    </row>
    <row r="540" spans="1:45">
      <c r="A540" s="12">
        <v>522</v>
      </c>
      <c r="B540" s="89"/>
      <c r="C540" s="90"/>
      <c r="D540" s="91"/>
      <c r="E540" s="12"/>
      <c r="F540" s="15" t="str">
        <f t="shared" si="231"/>
        <v xml:space="preserve"> </v>
      </c>
      <c r="G540" s="15" t="str">
        <f t="shared" si="232"/>
        <v xml:space="preserve"> </v>
      </c>
      <c r="H540" s="12"/>
      <c r="I540" s="12"/>
      <c r="J540" s="17" t="str">
        <f t="shared" si="233"/>
        <v/>
      </c>
      <c r="K540" s="15" t="str">
        <f t="shared" si="234"/>
        <v/>
      </c>
      <c r="L540" s="15" t="str">
        <f t="shared" si="235"/>
        <v xml:space="preserve"> </v>
      </c>
      <c r="M540" s="17"/>
      <c r="N540" s="15" t="str">
        <f t="shared" si="236"/>
        <v xml:space="preserve"> </v>
      </c>
      <c r="O540" s="15" t="str">
        <f t="shared" si="237"/>
        <v xml:space="preserve"> </v>
      </c>
      <c r="P540" s="12"/>
      <c r="Q540" s="12"/>
      <c r="R540" s="17" t="str">
        <f t="shared" si="252"/>
        <v/>
      </c>
      <c r="S540" s="15" t="str">
        <f t="shared" si="238"/>
        <v/>
      </c>
      <c r="T540" s="15" t="str">
        <f t="shared" si="239"/>
        <v xml:space="preserve"> </v>
      </c>
      <c r="U540" s="12"/>
      <c r="V540" s="12"/>
      <c r="W540" s="17" t="str">
        <f t="shared" si="240"/>
        <v/>
      </c>
      <c r="X540" s="15" t="str">
        <f t="shared" si="241"/>
        <v/>
      </c>
      <c r="Y540" s="15" t="str">
        <f t="shared" si="242"/>
        <v xml:space="preserve"> </v>
      </c>
      <c r="Z540" s="20"/>
      <c r="AA540" s="15" t="str">
        <f t="shared" si="243"/>
        <v xml:space="preserve"> </v>
      </c>
      <c r="AB540" s="15" t="str">
        <f t="shared" si="244"/>
        <v xml:space="preserve"> </v>
      </c>
      <c r="AC540" s="20"/>
      <c r="AD540" s="15" t="str">
        <f t="shared" si="245"/>
        <v xml:space="preserve"> </v>
      </c>
      <c r="AE540" s="15" t="str">
        <f t="shared" si="246"/>
        <v xml:space="preserve"> </v>
      </c>
      <c r="AF540" s="20"/>
      <c r="AG540" s="15" t="str">
        <f t="shared" si="247"/>
        <v xml:space="preserve"> </v>
      </c>
      <c r="AH540" s="15" t="str">
        <f t="shared" si="248"/>
        <v xml:space="preserve"> </v>
      </c>
      <c r="AI540" s="12"/>
      <c r="AJ540" s="15" t="str">
        <f t="shared" si="230"/>
        <v xml:space="preserve"> </v>
      </c>
      <c r="AK540" s="15" t="str">
        <f t="shared" si="229"/>
        <v xml:space="preserve"> </v>
      </c>
      <c r="AL540" s="17"/>
      <c r="AM540" s="15" t="str">
        <f t="shared" si="249"/>
        <v xml:space="preserve"> </v>
      </c>
      <c r="AN540" s="15" t="str">
        <f t="shared" si="250"/>
        <v xml:space="preserve"> </v>
      </c>
      <c r="AO540" s="21"/>
      <c r="AP540" s="22"/>
      <c r="AQ540" s="22"/>
      <c r="AR540" s="24" t="str">
        <f t="shared" si="251"/>
        <v xml:space="preserve"> </v>
      </c>
      <c r="AS540" s="2"/>
    </row>
    <row r="541" spans="1:45">
      <c r="A541" s="45">
        <v>523</v>
      </c>
      <c r="B541" s="89"/>
      <c r="C541" s="90"/>
      <c r="D541" s="91"/>
      <c r="E541" s="12"/>
      <c r="F541" s="15" t="str">
        <f t="shared" si="231"/>
        <v xml:space="preserve"> </v>
      </c>
      <c r="G541" s="15" t="str">
        <f t="shared" si="232"/>
        <v xml:space="preserve"> </v>
      </c>
      <c r="H541" s="12"/>
      <c r="I541" s="12"/>
      <c r="J541" s="17" t="str">
        <f t="shared" si="233"/>
        <v/>
      </c>
      <c r="K541" s="15" t="str">
        <f t="shared" si="234"/>
        <v/>
      </c>
      <c r="L541" s="15" t="str">
        <f t="shared" si="235"/>
        <v xml:space="preserve"> </v>
      </c>
      <c r="M541" s="17"/>
      <c r="N541" s="15" t="str">
        <f t="shared" si="236"/>
        <v xml:space="preserve"> </v>
      </c>
      <c r="O541" s="15" t="str">
        <f t="shared" si="237"/>
        <v xml:space="preserve"> </v>
      </c>
      <c r="P541" s="12"/>
      <c r="Q541" s="12"/>
      <c r="R541" s="17" t="str">
        <f t="shared" si="252"/>
        <v/>
      </c>
      <c r="S541" s="15" t="str">
        <f t="shared" si="238"/>
        <v/>
      </c>
      <c r="T541" s="15" t="str">
        <f t="shared" si="239"/>
        <v xml:space="preserve"> </v>
      </c>
      <c r="U541" s="12"/>
      <c r="V541" s="12"/>
      <c r="W541" s="17" t="str">
        <f t="shared" si="240"/>
        <v/>
      </c>
      <c r="X541" s="15" t="str">
        <f t="shared" si="241"/>
        <v/>
      </c>
      <c r="Y541" s="15" t="str">
        <f t="shared" si="242"/>
        <v xml:space="preserve"> </v>
      </c>
      <c r="Z541" s="20"/>
      <c r="AA541" s="15" t="str">
        <f t="shared" si="243"/>
        <v xml:space="preserve"> </v>
      </c>
      <c r="AB541" s="15" t="str">
        <f t="shared" si="244"/>
        <v xml:space="preserve"> </v>
      </c>
      <c r="AC541" s="20"/>
      <c r="AD541" s="15" t="str">
        <f t="shared" si="245"/>
        <v xml:space="preserve"> </v>
      </c>
      <c r="AE541" s="15" t="str">
        <f t="shared" si="246"/>
        <v xml:space="preserve"> </v>
      </c>
      <c r="AF541" s="20"/>
      <c r="AG541" s="15" t="str">
        <f t="shared" si="247"/>
        <v xml:space="preserve"> </v>
      </c>
      <c r="AH541" s="15" t="str">
        <f t="shared" si="248"/>
        <v xml:space="preserve"> </v>
      </c>
      <c r="AI541" s="12"/>
      <c r="AJ541" s="15" t="str">
        <f t="shared" si="230"/>
        <v xml:space="preserve"> </v>
      </c>
      <c r="AK541" s="15" t="str">
        <f t="shared" si="229"/>
        <v xml:space="preserve"> </v>
      </c>
      <c r="AL541" s="17"/>
      <c r="AM541" s="15" t="str">
        <f t="shared" si="249"/>
        <v xml:space="preserve"> </v>
      </c>
      <c r="AN541" s="15" t="str">
        <f t="shared" si="250"/>
        <v xml:space="preserve"> </v>
      </c>
      <c r="AO541" s="21"/>
      <c r="AP541" s="22"/>
      <c r="AQ541" s="22"/>
      <c r="AR541" s="24" t="str">
        <f t="shared" si="251"/>
        <v xml:space="preserve"> </v>
      </c>
      <c r="AS541" s="2"/>
    </row>
    <row r="542" spans="1:45">
      <c r="A542" s="12">
        <v>524</v>
      </c>
      <c r="B542" s="89"/>
      <c r="C542" s="90"/>
      <c r="D542" s="91"/>
      <c r="E542" s="12"/>
      <c r="F542" s="15" t="str">
        <f t="shared" si="231"/>
        <v xml:space="preserve"> </v>
      </c>
      <c r="G542" s="15" t="str">
        <f t="shared" si="232"/>
        <v xml:space="preserve"> </v>
      </c>
      <c r="H542" s="12"/>
      <c r="I542" s="12"/>
      <c r="J542" s="17" t="str">
        <f t="shared" si="233"/>
        <v/>
      </c>
      <c r="K542" s="15" t="str">
        <f t="shared" si="234"/>
        <v/>
      </c>
      <c r="L542" s="15" t="str">
        <f t="shared" si="235"/>
        <v xml:space="preserve"> </v>
      </c>
      <c r="M542" s="17"/>
      <c r="N542" s="15" t="str">
        <f t="shared" si="236"/>
        <v xml:space="preserve"> </v>
      </c>
      <c r="O542" s="15" t="str">
        <f t="shared" si="237"/>
        <v xml:space="preserve"> </v>
      </c>
      <c r="P542" s="12"/>
      <c r="Q542" s="12"/>
      <c r="R542" s="17" t="str">
        <f t="shared" si="252"/>
        <v/>
      </c>
      <c r="S542" s="15" t="str">
        <f t="shared" si="238"/>
        <v/>
      </c>
      <c r="T542" s="15" t="str">
        <f t="shared" si="239"/>
        <v xml:space="preserve"> </v>
      </c>
      <c r="U542" s="12"/>
      <c r="V542" s="12"/>
      <c r="W542" s="17" t="str">
        <f t="shared" si="240"/>
        <v/>
      </c>
      <c r="X542" s="15" t="str">
        <f t="shared" si="241"/>
        <v/>
      </c>
      <c r="Y542" s="15" t="str">
        <f t="shared" si="242"/>
        <v xml:space="preserve"> </v>
      </c>
      <c r="Z542" s="20"/>
      <c r="AA542" s="15" t="str">
        <f t="shared" si="243"/>
        <v xml:space="preserve"> </v>
      </c>
      <c r="AB542" s="15" t="str">
        <f t="shared" si="244"/>
        <v xml:space="preserve"> </v>
      </c>
      <c r="AC542" s="20"/>
      <c r="AD542" s="15" t="str">
        <f t="shared" si="245"/>
        <v xml:space="preserve"> </v>
      </c>
      <c r="AE542" s="15" t="str">
        <f t="shared" si="246"/>
        <v xml:space="preserve"> </v>
      </c>
      <c r="AF542" s="20"/>
      <c r="AG542" s="15" t="str">
        <f t="shared" si="247"/>
        <v xml:space="preserve"> </v>
      </c>
      <c r="AH542" s="15" t="str">
        <f t="shared" si="248"/>
        <v xml:space="preserve"> </v>
      </c>
      <c r="AI542" s="12"/>
      <c r="AJ542" s="15" t="str">
        <f t="shared" si="230"/>
        <v xml:space="preserve"> </v>
      </c>
      <c r="AK542" s="15" t="str">
        <f t="shared" si="229"/>
        <v xml:space="preserve"> </v>
      </c>
      <c r="AL542" s="17"/>
      <c r="AM542" s="15" t="str">
        <f t="shared" si="249"/>
        <v xml:space="preserve"> </v>
      </c>
      <c r="AN542" s="15" t="str">
        <f t="shared" si="250"/>
        <v xml:space="preserve"> </v>
      </c>
      <c r="AO542" s="21"/>
      <c r="AP542" s="22"/>
      <c r="AQ542" s="22"/>
      <c r="AR542" s="24" t="str">
        <f t="shared" si="251"/>
        <v xml:space="preserve"> </v>
      </c>
      <c r="AS542" s="2"/>
    </row>
    <row r="543" spans="1:45">
      <c r="A543" s="45">
        <v>525</v>
      </c>
      <c r="B543" s="89"/>
      <c r="C543" s="90"/>
      <c r="D543" s="91"/>
      <c r="E543" s="12"/>
      <c r="F543" s="15" t="str">
        <f t="shared" si="231"/>
        <v xml:space="preserve"> </v>
      </c>
      <c r="G543" s="15" t="str">
        <f t="shared" si="232"/>
        <v xml:space="preserve"> </v>
      </c>
      <c r="H543" s="12"/>
      <c r="I543" s="12"/>
      <c r="J543" s="17" t="str">
        <f t="shared" si="233"/>
        <v/>
      </c>
      <c r="K543" s="15" t="str">
        <f t="shared" si="234"/>
        <v/>
      </c>
      <c r="L543" s="15" t="str">
        <f t="shared" si="235"/>
        <v xml:space="preserve"> </v>
      </c>
      <c r="M543" s="17"/>
      <c r="N543" s="15" t="str">
        <f t="shared" si="236"/>
        <v xml:space="preserve"> </v>
      </c>
      <c r="O543" s="15" t="str">
        <f t="shared" si="237"/>
        <v xml:space="preserve"> </v>
      </c>
      <c r="P543" s="12"/>
      <c r="Q543" s="12"/>
      <c r="R543" s="17" t="str">
        <f t="shared" si="252"/>
        <v/>
      </c>
      <c r="S543" s="15" t="str">
        <f t="shared" si="238"/>
        <v/>
      </c>
      <c r="T543" s="15" t="str">
        <f t="shared" si="239"/>
        <v xml:space="preserve"> </v>
      </c>
      <c r="U543" s="12"/>
      <c r="V543" s="12"/>
      <c r="W543" s="17" t="str">
        <f t="shared" si="240"/>
        <v/>
      </c>
      <c r="X543" s="15" t="str">
        <f t="shared" si="241"/>
        <v/>
      </c>
      <c r="Y543" s="15" t="str">
        <f t="shared" si="242"/>
        <v xml:space="preserve"> </v>
      </c>
      <c r="Z543" s="20"/>
      <c r="AA543" s="15" t="str">
        <f t="shared" si="243"/>
        <v xml:space="preserve"> </v>
      </c>
      <c r="AB543" s="15" t="str">
        <f t="shared" si="244"/>
        <v xml:space="preserve"> </v>
      </c>
      <c r="AC543" s="20"/>
      <c r="AD543" s="15" t="str">
        <f t="shared" si="245"/>
        <v xml:space="preserve"> </v>
      </c>
      <c r="AE543" s="15" t="str">
        <f t="shared" si="246"/>
        <v xml:space="preserve"> </v>
      </c>
      <c r="AF543" s="20"/>
      <c r="AG543" s="15" t="str">
        <f t="shared" si="247"/>
        <v xml:space="preserve"> </v>
      </c>
      <c r="AH543" s="15" t="str">
        <f t="shared" si="248"/>
        <v xml:space="preserve"> </v>
      </c>
      <c r="AI543" s="12"/>
      <c r="AJ543" s="15" t="str">
        <f t="shared" si="230"/>
        <v xml:space="preserve"> </v>
      </c>
      <c r="AK543" s="15" t="str">
        <f t="shared" si="229"/>
        <v xml:space="preserve"> </v>
      </c>
      <c r="AL543" s="17"/>
      <c r="AM543" s="15" t="str">
        <f t="shared" si="249"/>
        <v xml:space="preserve"> </v>
      </c>
      <c r="AN543" s="15" t="str">
        <f t="shared" si="250"/>
        <v xml:space="preserve"> </v>
      </c>
      <c r="AO543" s="21"/>
      <c r="AP543" s="22"/>
      <c r="AQ543" s="22"/>
      <c r="AR543" s="24" t="str">
        <f t="shared" si="251"/>
        <v xml:space="preserve"> </v>
      </c>
      <c r="AS543" s="2"/>
    </row>
    <row r="544" spans="1:45">
      <c r="A544" s="12">
        <v>526</v>
      </c>
      <c r="B544" s="89"/>
      <c r="C544" s="90"/>
      <c r="D544" s="91"/>
      <c r="E544" s="12"/>
      <c r="F544" s="15" t="str">
        <f t="shared" si="231"/>
        <v xml:space="preserve"> </v>
      </c>
      <c r="G544" s="15" t="str">
        <f t="shared" si="232"/>
        <v xml:space="preserve"> </v>
      </c>
      <c r="H544" s="12"/>
      <c r="I544" s="12"/>
      <c r="J544" s="17" t="str">
        <f t="shared" si="233"/>
        <v/>
      </c>
      <c r="K544" s="15" t="str">
        <f t="shared" si="234"/>
        <v/>
      </c>
      <c r="L544" s="15" t="str">
        <f t="shared" si="235"/>
        <v xml:space="preserve"> </v>
      </c>
      <c r="M544" s="17"/>
      <c r="N544" s="15" t="str">
        <f t="shared" si="236"/>
        <v xml:space="preserve"> </v>
      </c>
      <c r="O544" s="15" t="str">
        <f t="shared" si="237"/>
        <v xml:space="preserve"> </v>
      </c>
      <c r="P544" s="12"/>
      <c r="Q544" s="12"/>
      <c r="R544" s="17" t="str">
        <f t="shared" si="252"/>
        <v/>
      </c>
      <c r="S544" s="15" t="str">
        <f t="shared" si="238"/>
        <v/>
      </c>
      <c r="T544" s="15" t="str">
        <f t="shared" si="239"/>
        <v xml:space="preserve"> </v>
      </c>
      <c r="U544" s="12"/>
      <c r="V544" s="12"/>
      <c r="W544" s="17" t="str">
        <f t="shared" si="240"/>
        <v/>
      </c>
      <c r="X544" s="15" t="str">
        <f t="shared" si="241"/>
        <v/>
      </c>
      <c r="Y544" s="15" t="str">
        <f t="shared" si="242"/>
        <v xml:space="preserve"> </v>
      </c>
      <c r="Z544" s="20"/>
      <c r="AA544" s="15" t="str">
        <f t="shared" si="243"/>
        <v xml:space="preserve"> </v>
      </c>
      <c r="AB544" s="15" t="str">
        <f t="shared" si="244"/>
        <v xml:space="preserve"> </v>
      </c>
      <c r="AC544" s="20"/>
      <c r="AD544" s="15" t="str">
        <f t="shared" si="245"/>
        <v xml:space="preserve"> </v>
      </c>
      <c r="AE544" s="15" t="str">
        <f t="shared" si="246"/>
        <v xml:space="preserve"> </v>
      </c>
      <c r="AF544" s="20"/>
      <c r="AG544" s="15" t="str">
        <f t="shared" si="247"/>
        <v xml:space="preserve"> </v>
      </c>
      <c r="AH544" s="15" t="str">
        <f t="shared" si="248"/>
        <v xml:space="preserve"> </v>
      </c>
      <c r="AI544" s="12"/>
      <c r="AJ544" s="15" t="str">
        <f t="shared" si="230"/>
        <v xml:space="preserve"> </v>
      </c>
      <c r="AK544" s="15" t="str">
        <f t="shared" si="229"/>
        <v xml:space="preserve"> </v>
      </c>
      <c r="AL544" s="17"/>
      <c r="AM544" s="15" t="str">
        <f t="shared" si="249"/>
        <v xml:space="preserve"> </v>
      </c>
      <c r="AN544" s="15" t="str">
        <f t="shared" si="250"/>
        <v xml:space="preserve"> </v>
      </c>
      <c r="AO544" s="21"/>
      <c r="AP544" s="22"/>
      <c r="AQ544" s="22"/>
      <c r="AR544" s="24" t="str">
        <f t="shared" si="251"/>
        <v xml:space="preserve"> </v>
      </c>
      <c r="AS544" s="2"/>
    </row>
    <row r="545" spans="1:45">
      <c r="A545" s="45">
        <v>527</v>
      </c>
      <c r="B545" s="89"/>
      <c r="C545" s="90"/>
      <c r="D545" s="91"/>
      <c r="E545" s="12"/>
      <c r="F545" s="15" t="str">
        <f t="shared" si="231"/>
        <v xml:space="preserve"> </v>
      </c>
      <c r="G545" s="15" t="str">
        <f t="shared" si="232"/>
        <v xml:space="preserve"> </v>
      </c>
      <c r="H545" s="12"/>
      <c r="I545" s="12"/>
      <c r="J545" s="17" t="str">
        <f t="shared" si="233"/>
        <v/>
      </c>
      <c r="K545" s="15" t="str">
        <f t="shared" si="234"/>
        <v/>
      </c>
      <c r="L545" s="15" t="str">
        <f t="shared" si="235"/>
        <v xml:space="preserve"> </v>
      </c>
      <c r="M545" s="17"/>
      <c r="N545" s="15" t="str">
        <f t="shared" si="236"/>
        <v xml:space="preserve"> </v>
      </c>
      <c r="O545" s="15" t="str">
        <f t="shared" si="237"/>
        <v xml:space="preserve"> </v>
      </c>
      <c r="P545" s="12"/>
      <c r="Q545" s="12"/>
      <c r="R545" s="17" t="str">
        <f t="shared" si="252"/>
        <v/>
      </c>
      <c r="S545" s="15" t="str">
        <f t="shared" si="238"/>
        <v/>
      </c>
      <c r="T545" s="15" t="str">
        <f t="shared" si="239"/>
        <v xml:space="preserve"> </v>
      </c>
      <c r="U545" s="12"/>
      <c r="V545" s="12"/>
      <c r="W545" s="17" t="str">
        <f t="shared" si="240"/>
        <v/>
      </c>
      <c r="X545" s="15" t="str">
        <f t="shared" si="241"/>
        <v/>
      </c>
      <c r="Y545" s="15" t="str">
        <f t="shared" si="242"/>
        <v xml:space="preserve"> </v>
      </c>
      <c r="Z545" s="20"/>
      <c r="AA545" s="15" t="str">
        <f t="shared" si="243"/>
        <v xml:space="preserve"> </v>
      </c>
      <c r="AB545" s="15" t="str">
        <f t="shared" si="244"/>
        <v xml:space="preserve"> </v>
      </c>
      <c r="AC545" s="20"/>
      <c r="AD545" s="15" t="str">
        <f t="shared" si="245"/>
        <v xml:space="preserve"> </v>
      </c>
      <c r="AE545" s="15" t="str">
        <f t="shared" si="246"/>
        <v xml:space="preserve"> </v>
      </c>
      <c r="AF545" s="20"/>
      <c r="AG545" s="15" t="str">
        <f t="shared" si="247"/>
        <v xml:space="preserve"> </v>
      </c>
      <c r="AH545" s="15" t="str">
        <f t="shared" si="248"/>
        <v xml:space="preserve"> </v>
      </c>
      <c r="AI545" s="12"/>
      <c r="AJ545" s="15" t="str">
        <f t="shared" si="230"/>
        <v xml:space="preserve"> </v>
      </c>
      <c r="AK545" s="15" t="str">
        <f t="shared" si="229"/>
        <v xml:space="preserve"> </v>
      </c>
      <c r="AL545" s="17"/>
      <c r="AM545" s="15" t="str">
        <f t="shared" si="249"/>
        <v xml:space="preserve"> </v>
      </c>
      <c r="AN545" s="15" t="str">
        <f t="shared" si="250"/>
        <v xml:space="preserve"> </v>
      </c>
      <c r="AO545" s="21"/>
      <c r="AP545" s="22"/>
      <c r="AQ545" s="22"/>
      <c r="AR545" s="24" t="str">
        <f t="shared" si="251"/>
        <v xml:space="preserve"> </v>
      </c>
      <c r="AS545" s="2"/>
    </row>
    <row r="546" spans="1:45">
      <c r="A546" s="12">
        <v>528</v>
      </c>
      <c r="B546" s="89"/>
      <c r="C546" s="90"/>
      <c r="D546" s="91"/>
      <c r="E546" s="12"/>
      <c r="F546" s="15" t="str">
        <f t="shared" si="231"/>
        <v xml:space="preserve"> </v>
      </c>
      <c r="G546" s="15" t="str">
        <f t="shared" si="232"/>
        <v xml:space="preserve"> </v>
      </c>
      <c r="H546" s="12"/>
      <c r="I546" s="12"/>
      <c r="J546" s="17" t="str">
        <f t="shared" si="233"/>
        <v/>
      </c>
      <c r="K546" s="15" t="str">
        <f t="shared" si="234"/>
        <v/>
      </c>
      <c r="L546" s="15" t="str">
        <f t="shared" si="235"/>
        <v xml:space="preserve"> </v>
      </c>
      <c r="M546" s="17"/>
      <c r="N546" s="15" t="str">
        <f t="shared" si="236"/>
        <v xml:space="preserve"> </v>
      </c>
      <c r="O546" s="15" t="str">
        <f t="shared" si="237"/>
        <v xml:space="preserve"> </v>
      </c>
      <c r="P546" s="12"/>
      <c r="Q546" s="12"/>
      <c r="R546" s="17" t="str">
        <f t="shared" si="252"/>
        <v/>
      </c>
      <c r="S546" s="15" t="str">
        <f t="shared" si="238"/>
        <v/>
      </c>
      <c r="T546" s="15" t="str">
        <f t="shared" si="239"/>
        <v xml:space="preserve"> </v>
      </c>
      <c r="U546" s="12"/>
      <c r="V546" s="12"/>
      <c r="W546" s="17" t="str">
        <f t="shared" si="240"/>
        <v/>
      </c>
      <c r="X546" s="15" t="str">
        <f t="shared" si="241"/>
        <v/>
      </c>
      <c r="Y546" s="15" t="str">
        <f t="shared" si="242"/>
        <v xml:space="preserve"> </v>
      </c>
      <c r="Z546" s="20"/>
      <c r="AA546" s="15" t="str">
        <f t="shared" si="243"/>
        <v xml:space="preserve"> </v>
      </c>
      <c r="AB546" s="15" t="str">
        <f t="shared" si="244"/>
        <v xml:space="preserve"> </v>
      </c>
      <c r="AC546" s="20"/>
      <c r="AD546" s="15" t="str">
        <f t="shared" si="245"/>
        <v xml:space="preserve"> </v>
      </c>
      <c r="AE546" s="15" t="str">
        <f t="shared" si="246"/>
        <v xml:space="preserve"> </v>
      </c>
      <c r="AF546" s="20"/>
      <c r="AG546" s="15" t="str">
        <f t="shared" si="247"/>
        <v xml:space="preserve"> </v>
      </c>
      <c r="AH546" s="15" t="str">
        <f t="shared" si="248"/>
        <v xml:space="preserve"> </v>
      </c>
      <c r="AI546" s="12"/>
      <c r="AJ546" s="15" t="str">
        <f t="shared" si="230"/>
        <v xml:space="preserve"> </v>
      </c>
      <c r="AK546" s="15" t="str">
        <f t="shared" si="229"/>
        <v xml:space="preserve"> </v>
      </c>
      <c r="AL546" s="17"/>
      <c r="AM546" s="15" t="str">
        <f t="shared" si="249"/>
        <v xml:space="preserve"> </v>
      </c>
      <c r="AN546" s="15" t="str">
        <f t="shared" si="250"/>
        <v xml:space="preserve"> </v>
      </c>
      <c r="AO546" s="21"/>
      <c r="AP546" s="22"/>
      <c r="AQ546" s="22"/>
      <c r="AR546" s="24" t="str">
        <f t="shared" si="251"/>
        <v xml:space="preserve"> </v>
      </c>
      <c r="AS546" s="2"/>
    </row>
    <row r="547" spans="1:45">
      <c r="A547" s="45">
        <v>529</v>
      </c>
      <c r="B547" s="89"/>
      <c r="C547" s="90"/>
      <c r="D547" s="91"/>
      <c r="E547" s="12"/>
      <c r="F547" s="15" t="str">
        <f t="shared" si="231"/>
        <v xml:space="preserve"> </v>
      </c>
      <c r="G547" s="15" t="str">
        <f t="shared" si="232"/>
        <v xml:space="preserve"> </v>
      </c>
      <c r="H547" s="12"/>
      <c r="I547" s="12"/>
      <c r="J547" s="17" t="str">
        <f t="shared" si="233"/>
        <v/>
      </c>
      <c r="K547" s="15" t="str">
        <f t="shared" si="234"/>
        <v/>
      </c>
      <c r="L547" s="15" t="str">
        <f t="shared" si="235"/>
        <v xml:space="preserve"> </v>
      </c>
      <c r="M547" s="17"/>
      <c r="N547" s="15" t="str">
        <f t="shared" si="236"/>
        <v xml:space="preserve"> </v>
      </c>
      <c r="O547" s="15" t="str">
        <f t="shared" si="237"/>
        <v xml:space="preserve"> </v>
      </c>
      <c r="P547" s="12"/>
      <c r="Q547" s="12"/>
      <c r="R547" s="17" t="str">
        <f t="shared" si="252"/>
        <v/>
      </c>
      <c r="S547" s="15" t="str">
        <f t="shared" si="238"/>
        <v/>
      </c>
      <c r="T547" s="15" t="str">
        <f t="shared" si="239"/>
        <v xml:space="preserve"> </v>
      </c>
      <c r="U547" s="12"/>
      <c r="V547" s="12"/>
      <c r="W547" s="17" t="str">
        <f t="shared" si="240"/>
        <v/>
      </c>
      <c r="X547" s="15" t="str">
        <f t="shared" si="241"/>
        <v/>
      </c>
      <c r="Y547" s="15" t="str">
        <f t="shared" si="242"/>
        <v xml:space="preserve"> </v>
      </c>
      <c r="Z547" s="20"/>
      <c r="AA547" s="15" t="str">
        <f t="shared" si="243"/>
        <v xml:space="preserve"> </v>
      </c>
      <c r="AB547" s="15" t="str">
        <f t="shared" si="244"/>
        <v xml:space="preserve"> </v>
      </c>
      <c r="AC547" s="20"/>
      <c r="AD547" s="15" t="str">
        <f t="shared" si="245"/>
        <v xml:space="preserve"> </v>
      </c>
      <c r="AE547" s="15" t="str">
        <f t="shared" si="246"/>
        <v xml:space="preserve"> </v>
      </c>
      <c r="AF547" s="20"/>
      <c r="AG547" s="15" t="str">
        <f t="shared" si="247"/>
        <v xml:space="preserve"> </v>
      </c>
      <c r="AH547" s="15" t="str">
        <f t="shared" si="248"/>
        <v xml:space="preserve"> </v>
      </c>
      <c r="AI547" s="12"/>
      <c r="AJ547" s="15" t="str">
        <f t="shared" si="230"/>
        <v xml:space="preserve"> </v>
      </c>
      <c r="AK547" s="15" t="str">
        <f t="shared" si="229"/>
        <v xml:space="preserve"> </v>
      </c>
      <c r="AL547" s="17"/>
      <c r="AM547" s="15" t="str">
        <f t="shared" si="249"/>
        <v xml:space="preserve"> </v>
      </c>
      <c r="AN547" s="15" t="str">
        <f t="shared" si="250"/>
        <v xml:space="preserve"> </v>
      </c>
      <c r="AO547" s="21"/>
      <c r="AP547" s="22"/>
      <c r="AQ547" s="22"/>
      <c r="AR547" s="24" t="str">
        <f t="shared" si="251"/>
        <v xml:space="preserve"> </v>
      </c>
      <c r="AS547" s="2"/>
    </row>
    <row r="548" spans="1:45">
      <c r="A548" s="12">
        <v>530</v>
      </c>
      <c r="B548" s="89"/>
      <c r="C548" s="90"/>
      <c r="D548" s="91"/>
      <c r="E548" s="12"/>
      <c r="F548" s="15" t="str">
        <f t="shared" si="231"/>
        <v xml:space="preserve"> </v>
      </c>
      <c r="G548" s="15" t="str">
        <f t="shared" si="232"/>
        <v xml:space="preserve"> </v>
      </c>
      <c r="H548" s="12"/>
      <c r="I548" s="12"/>
      <c r="J548" s="17" t="str">
        <f t="shared" si="233"/>
        <v/>
      </c>
      <c r="K548" s="15" t="str">
        <f t="shared" si="234"/>
        <v/>
      </c>
      <c r="L548" s="15" t="str">
        <f t="shared" si="235"/>
        <v xml:space="preserve"> </v>
      </c>
      <c r="M548" s="17"/>
      <c r="N548" s="15" t="str">
        <f t="shared" si="236"/>
        <v xml:space="preserve"> </v>
      </c>
      <c r="O548" s="15" t="str">
        <f t="shared" si="237"/>
        <v xml:space="preserve"> </v>
      </c>
      <c r="P548" s="12"/>
      <c r="Q548" s="12"/>
      <c r="R548" s="17" t="str">
        <f t="shared" si="252"/>
        <v/>
      </c>
      <c r="S548" s="15" t="str">
        <f t="shared" si="238"/>
        <v/>
      </c>
      <c r="T548" s="15" t="str">
        <f t="shared" si="239"/>
        <v xml:space="preserve"> </v>
      </c>
      <c r="U548" s="12"/>
      <c r="V548" s="12"/>
      <c r="W548" s="17" t="str">
        <f t="shared" si="240"/>
        <v/>
      </c>
      <c r="X548" s="15" t="str">
        <f t="shared" si="241"/>
        <v/>
      </c>
      <c r="Y548" s="15" t="str">
        <f t="shared" si="242"/>
        <v xml:space="preserve"> </v>
      </c>
      <c r="Z548" s="20"/>
      <c r="AA548" s="15" t="str">
        <f t="shared" si="243"/>
        <v xml:space="preserve"> </v>
      </c>
      <c r="AB548" s="15" t="str">
        <f t="shared" si="244"/>
        <v xml:space="preserve"> </v>
      </c>
      <c r="AC548" s="20"/>
      <c r="AD548" s="15" t="str">
        <f t="shared" si="245"/>
        <v xml:space="preserve"> </v>
      </c>
      <c r="AE548" s="15" t="str">
        <f t="shared" si="246"/>
        <v xml:space="preserve"> </v>
      </c>
      <c r="AF548" s="20"/>
      <c r="AG548" s="15" t="str">
        <f t="shared" si="247"/>
        <v xml:space="preserve"> </v>
      </c>
      <c r="AH548" s="15" t="str">
        <f t="shared" si="248"/>
        <v xml:space="preserve"> </v>
      </c>
      <c r="AI548" s="12"/>
      <c r="AJ548" s="15" t="str">
        <f t="shared" si="230"/>
        <v xml:space="preserve"> </v>
      </c>
      <c r="AK548" s="15" t="str">
        <f t="shared" si="229"/>
        <v xml:space="preserve"> </v>
      </c>
      <c r="AL548" s="17"/>
      <c r="AM548" s="15" t="str">
        <f t="shared" si="249"/>
        <v xml:space="preserve"> </v>
      </c>
      <c r="AN548" s="15" t="str">
        <f t="shared" si="250"/>
        <v xml:space="preserve"> </v>
      </c>
      <c r="AO548" s="21"/>
      <c r="AP548" s="22"/>
      <c r="AQ548" s="22"/>
      <c r="AR548" s="24" t="str">
        <f t="shared" si="251"/>
        <v xml:space="preserve"> </v>
      </c>
      <c r="AS548" s="2"/>
    </row>
    <row r="549" spans="1:45">
      <c r="A549" s="45">
        <v>531</v>
      </c>
      <c r="B549" s="89"/>
      <c r="C549" s="90"/>
      <c r="D549" s="91"/>
      <c r="E549" s="12"/>
      <c r="F549" s="15" t="str">
        <f t="shared" si="231"/>
        <v xml:space="preserve"> </v>
      </c>
      <c r="G549" s="15" t="str">
        <f t="shared" si="232"/>
        <v xml:space="preserve"> </v>
      </c>
      <c r="H549" s="12"/>
      <c r="I549" s="12"/>
      <c r="J549" s="17" t="str">
        <f t="shared" si="233"/>
        <v/>
      </c>
      <c r="K549" s="15" t="str">
        <f t="shared" si="234"/>
        <v/>
      </c>
      <c r="L549" s="15" t="str">
        <f t="shared" si="235"/>
        <v xml:space="preserve"> </v>
      </c>
      <c r="M549" s="17"/>
      <c r="N549" s="15" t="str">
        <f t="shared" si="236"/>
        <v xml:space="preserve"> </v>
      </c>
      <c r="O549" s="15" t="str">
        <f t="shared" si="237"/>
        <v xml:space="preserve"> </v>
      </c>
      <c r="P549" s="12"/>
      <c r="Q549" s="12"/>
      <c r="R549" s="17" t="str">
        <f t="shared" si="252"/>
        <v/>
      </c>
      <c r="S549" s="15" t="str">
        <f t="shared" si="238"/>
        <v/>
      </c>
      <c r="T549" s="15" t="str">
        <f t="shared" si="239"/>
        <v xml:space="preserve"> </v>
      </c>
      <c r="U549" s="12"/>
      <c r="V549" s="12"/>
      <c r="W549" s="17" t="str">
        <f t="shared" si="240"/>
        <v/>
      </c>
      <c r="X549" s="15" t="str">
        <f t="shared" si="241"/>
        <v/>
      </c>
      <c r="Y549" s="15" t="str">
        <f t="shared" si="242"/>
        <v xml:space="preserve"> </v>
      </c>
      <c r="Z549" s="20"/>
      <c r="AA549" s="15" t="str">
        <f t="shared" si="243"/>
        <v xml:space="preserve"> </v>
      </c>
      <c r="AB549" s="15" t="str">
        <f t="shared" si="244"/>
        <v xml:space="preserve"> </v>
      </c>
      <c r="AC549" s="20"/>
      <c r="AD549" s="15" t="str">
        <f t="shared" si="245"/>
        <v xml:space="preserve"> </v>
      </c>
      <c r="AE549" s="15" t="str">
        <f t="shared" si="246"/>
        <v xml:space="preserve"> </v>
      </c>
      <c r="AF549" s="20"/>
      <c r="AG549" s="15" t="str">
        <f t="shared" si="247"/>
        <v xml:space="preserve"> </v>
      </c>
      <c r="AH549" s="15" t="str">
        <f t="shared" si="248"/>
        <v xml:space="preserve"> </v>
      </c>
      <c r="AI549" s="12"/>
      <c r="AJ549" s="15" t="str">
        <f t="shared" si="230"/>
        <v xml:space="preserve"> </v>
      </c>
      <c r="AK549" s="15" t="str">
        <f t="shared" si="229"/>
        <v xml:space="preserve"> </v>
      </c>
      <c r="AL549" s="17"/>
      <c r="AM549" s="15" t="str">
        <f t="shared" si="249"/>
        <v xml:space="preserve"> </v>
      </c>
      <c r="AN549" s="15" t="str">
        <f t="shared" si="250"/>
        <v xml:space="preserve"> </v>
      </c>
      <c r="AO549" s="21"/>
      <c r="AP549" s="22"/>
      <c r="AQ549" s="22"/>
      <c r="AR549" s="24" t="str">
        <f t="shared" si="251"/>
        <v xml:space="preserve"> </v>
      </c>
      <c r="AS549" s="2"/>
    </row>
    <row r="550" spans="1:45">
      <c r="A550" s="12">
        <v>532</v>
      </c>
      <c r="B550" s="89"/>
      <c r="C550" s="90"/>
      <c r="D550" s="91"/>
      <c r="E550" s="12"/>
      <c r="F550" s="15" t="str">
        <f t="shared" si="231"/>
        <v xml:space="preserve"> </v>
      </c>
      <c r="G550" s="15" t="str">
        <f t="shared" si="232"/>
        <v xml:space="preserve"> </v>
      </c>
      <c r="H550" s="12"/>
      <c r="I550" s="12"/>
      <c r="J550" s="17" t="str">
        <f t="shared" si="233"/>
        <v/>
      </c>
      <c r="K550" s="15" t="str">
        <f t="shared" si="234"/>
        <v/>
      </c>
      <c r="L550" s="15" t="str">
        <f t="shared" si="235"/>
        <v xml:space="preserve"> </v>
      </c>
      <c r="M550" s="17"/>
      <c r="N550" s="15" t="str">
        <f t="shared" si="236"/>
        <v xml:space="preserve"> </v>
      </c>
      <c r="O550" s="15" t="str">
        <f t="shared" si="237"/>
        <v xml:space="preserve"> </v>
      </c>
      <c r="P550" s="12"/>
      <c r="Q550" s="12"/>
      <c r="R550" s="17" t="str">
        <f t="shared" si="252"/>
        <v/>
      </c>
      <c r="S550" s="15" t="str">
        <f t="shared" si="238"/>
        <v/>
      </c>
      <c r="T550" s="15" t="str">
        <f t="shared" si="239"/>
        <v xml:space="preserve"> </v>
      </c>
      <c r="U550" s="12"/>
      <c r="V550" s="12"/>
      <c r="W550" s="17" t="str">
        <f t="shared" si="240"/>
        <v/>
      </c>
      <c r="X550" s="15" t="str">
        <f t="shared" si="241"/>
        <v/>
      </c>
      <c r="Y550" s="15" t="str">
        <f t="shared" si="242"/>
        <v xml:space="preserve"> </v>
      </c>
      <c r="Z550" s="20"/>
      <c r="AA550" s="15" t="str">
        <f t="shared" si="243"/>
        <v xml:space="preserve"> </v>
      </c>
      <c r="AB550" s="15" t="str">
        <f t="shared" si="244"/>
        <v xml:space="preserve"> </v>
      </c>
      <c r="AC550" s="20"/>
      <c r="AD550" s="15" t="str">
        <f t="shared" si="245"/>
        <v xml:space="preserve"> </v>
      </c>
      <c r="AE550" s="15" t="str">
        <f t="shared" si="246"/>
        <v xml:space="preserve"> </v>
      </c>
      <c r="AF550" s="20"/>
      <c r="AG550" s="15" t="str">
        <f t="shared" si="247"/>
        <v xml:space="preserve"> </v>
      </c>
      <c r="AH550" s="15" t="str">
        <f t="shared" si="248"/>
        <v xml:space="preserve"> </v>
      </c>
      <c r="AI550" s="12"/>
      <c r="AJ550" s="15" t="str">
        <f t="shared" si="230"/>
        <v xml:space="preserve"> </v>
      </c>
      <c r="AK550" s="15" t="str">
        <f t="shared" si="229"/>
        <v xml:space="preserve"> </v>
      </c>
      <c r="AL550" s="17"/>
      <c r="AM550" s="15" t="str">
        <f t="shared" si="249"/>
        <v xml:space="preserve"> </v>
      </c>
      <c r="AN550" s="15" t="str">
        <f t="shared" si="250"/>
        <v xml:space="preserve"> </v>
      </c>
      <c r="AO550" s="21"/>
      <c r="AP550" s="22"/>
      <c r="AQ550" s="22"/>
      <c r="AR550" s="24" t="str">
        <f t="shared" si="251"/>
        <v xml:space="preserve"> </v>
      </c>
      <c r="AS550" s="2"/>
    </row>
    <row r="551" spans="1:45">
      <c r="A551" s="45">
        <v>533</v>
      </c>
      <c r="B551" s="89"/>
      <c r="C551" s="90"/>
      <c r="D551" s="91"/>
      <c r="E551" s="12"/>
      <c r="F551" s="15" t="str">
        <f t="shared" si="231"/>
        <v xml:space="preserve"> </v>
      </c>
      <c r="G551" s="15" t="str">
        <f t="shared" si="232"/>
        <v xml:space="preserve"> </v>
      </c>
      <c r="H551" s="12"/>
      <c r="I551" s="12"/>
      <c r="J551" s="17" t="str">
        <f t="shared" si="233"/>
        <v/>
      </c>
      <c r="K551" s="15" t="str">
        <f t="shared" si="234"/>
        <v/>
      </c>
      <c r="L551" s="15" t="str">
        <f t="shared" si="235"/>
        <v xml:space="preserve"> </v>
      </c>
      <c r="M551" s="17"/>
      <c r="N551" s="15" t="str">
        <f t="shared" si="236"/>
        <v xml:space="preserve"> </v>
      </c>
      <c r="O551" s="15" t="str">
        <f t="shared" si="237"/>
        <v xml:space="preserve"> </v>
      </c>
      <c r="P551" s="12"/>
      <c r="Q551" s="12"/>
      <c r="R551" s="17" t="str">
        <f t="shared" si="252"/>
        <v/>
      </c>
      <c r="S551" s="15" t="str">
        <f t="shared" si="238"/>
        <v/>
      </c>
      <c r="T551" s="15" t="str">
        <f t="shared" si="239"/>
        <v xml:space="preserve"> </v>
      </c>
      <c r="U551" s="12"/>
      <c r="V551" s="12"/>
      <c r="W551" s="17" t="str">
        <f t="shared" si="240"/>
        <v/>
      </c>
      <c r="X551" s="15" t="str">
        <f t="shared" si="241"/>
        <v/>
      </c>
      <c r="Y551" s="15" t="str">
        <f t="shared" si="242"/>
        <v xml:space="preserve"> </v>
      </c>
      <c r="Z551" s="20"/>
      <c r="AA551" s="15" t="str">
        <f t="shared" si="243"/>
        <v xml:space="preserve"> </v>
      </c>
      <c r="AB551" s="15" t="str">
        <f t="shared" si="244"/>
        <v xml:space="preserve"> </v>
      </c>
      <c r="AC551" s="20"/>
      <c r="AD551" s="15" t="str">
        <f t="shared" si="245"/>
        <v xml:space="preserve"> </v>
      </c>
      <c r="AE551" s="15" t="str">
        <f t="shared" si="246"/>
        <v xml:space="preserve"> </v>
      </c>
      <c r="AF551" s="20"/>
      <c r="AG551" s="15" t="str">
        <f t="shared" si="247"/>
        <v xml:space="preserve"> </v>
      </c>
      <c r="AH551" s="15" t="str">
        <f t="shared" si="248"/>
        <v xml:space="preserve"> </v>
      </c>
      <c r="AI551" s="12"/>
      <c r="AJ551" s="15" t="str">
        <f t="shared" si="230"/>
        <v xml:space="preserve"> </v>
      </c>
      <c r="AK551" s="15" t="str">
        <f t="shared" ref="AK551:AK578" si="253">IF(AJ551="A",1,IF(AJ551="B",2,IF(AJ551="C",3,IF(AJ551="D",4,IF(AJ551="E",5,IF(AJ551="S",6,IF(AJ551="F",7," ")))))))</f>
        <v xml:space="preserve"> </v>
      </c>
      <c r="AL551" s="17"/>
      <c r="AM551" s="15" t="str">
        <f t="shared" si="249"/>
        <v xml:space="preserve"> </v>
      </c>
      <c r="AN551" s="15" t="str">
        <f t="shared" si="250"/>
        <v xml:space="preserve"> </v>
      </c>
      <c r="AO551" s="21"/>
      <c r="AP551" s="22"/>
      <c r="AQ551" s="22"/>
      <c r="AR551" s="24" t="str">
        <f t="shared" si="251"/>
        <v xml:space="preserve"> </v>
      </c>
      <c r="AS551" s="2"/>
    </row>
    <row r="552" spans="1:45">
      <c r="A552" s="12">
        <v>534</v>
      </c>
      <c r="B552" s="89"/>
      <c r="C552" s="90"/>
      <c r="D552" s="91"/>
      <c r="E552" s="12"/>
      <c r="F552" s="15" t="str">
        <f t="shared" si="231"/>
        <v xml:space="preserve"> </v>
      </c>
      <c r="G552" s="15" t="str">
        <f t="shared" si="232"/>
        <v xml:space="preserve"> </v>
      </c>
      <c r="H552" s="12"/>
      <c r="I552" s="12"/>
      <c r="J552" s="17" t="str">
        <f t="shared" si="233"/>
        <v/>
      </c>
      <c r="K552" s="15" t="str">
        <f t="shared" si="234"/>
        <v/>
      </c>
      <c r="L552" s="15" t="str">
        <f t="shared" si="235"/>
        <v xml:space="preserve"> </v>
      </c>
      <c r="M552" s="17"/>
      <c r="N552" s="15" t="str">
        <f t="shared" si="236"/>
        <v xml:space="preserve"> </v>
      </c>
      <c r="O552" s="15" t="str">
        <f t="shared" si="237"/>
        <v xml:space="preserve"> </v>
      </c>
      <c r="P552" s="12"/>
      <c r="Q552" s="12"/>
      <c r="R552" s="17" t="str">
        <f t="shared" si="252"/>
        <v/>
      </c>
      <c r="S552" s="15" t="str">
        <f t="shared" si="238"/>
        <v/>
      </c>
      <c r="T552" s="15" t="str">
        <f t="shared" si="239"/>
        <v xml:space="preserve"> </v>
      </c>
      <c r="U552" s="12"/>
      <c r="V552" s="12"/>
      <c r="W552" s="17" t="str">
        <f t="shared" si="240"/>
        <v/>
      </c>
      <c r="X552" s="15" t="str">
        <f t="shared" si="241"/>
        <v/>
      </c>
      <c r="Y552" s="15" t="str">
        <f t="shared" si="242"/>
        <v xml:space="preserve"> </v>
      </c>
      <c r="Z552" s="20"/>
      <c r="AA552" s="15" t="str">
        <f t="shared" si="243"/>
        <v xml:space="preserve"> </v>
      </c>
      <c r="AB552" s="15" t="str">
        <f t="shared" si="244"/>
        <v xml:space="preserve"> </v>
      </c>
      <c r="AC552" s="20"/>
      <c r="AD552" s="15" t="str">
        <f t="shared" si="245"/>
        <v xml:space="preserve"> </v>
      </c>
      <c r="AE552" s="15" t="str">
        <f t="shared" si="246"/>
        <v xml:space="preserve"> </v>
      </c>
      <c r="AF552" s="20"/>
      <c r="AG552" s="15" t="str">
        <f t="shared" si="247"/>
        <v xml:space="preserve"> </v>
      </c>
      <c r="AH552" s="15" t="str">
        <f t="shared" si="248"/>
        <v xml:space="preserve"> </v>
      </c>
      <c r="AI552" s="12"/>
      <c r="AJ552" s="15" t="str">
        <f t="shared" si="230"/>
        <v xml:space="preserve"> </v>
      </c>
      <c r="AK552" s="15" t="str">
        <f t="shared" si="253"/>
        <v xml:space="preserve"> </v>
      </c>
      <c r="AL552" s="17"/>
      <c r="AM552" s="15" t="str">
        <f t="shared" si="249"/>
        <v xml:space="preserve"> </v>
      </c>
      <c r="AN552" s="15" t="str">
        <f t="shared" si="250"/>
        <v xml:space="preserve"> </v>
      </c>
      <c r="AO552" s="21"/>
      <c r="AP552" s="22"/>
      <c r="AQ552" s="22"/>
      <c r="AR552" s="24" t="str">
        <f t="shared" si="251"/>
        <v xml:space="preserve"> </v>
      </c>
      <c r="AS552" s="2"/>
    </row>
    <row r="553" spans="1:45">
      <c r="A553" s="45">
        <v>535</v>
      </c>
      <c r="B553" s="89"/>
      <c r="C553" s="90"/>
      <c r="D553" s="91"/>
      <c r="E553" s="12"/>
      <c r="F553" s="15" t="str">
        <f t="shared" si="231"/>
        <v xml:space="preserve"> </v>
      </c>
      <c r="G553" s="15" t="str">
        <f t="shared" si="232"/>
        <v xml:space="preserve"> </v>
      </c>
      <c r="H553" s="12"/>
      <c r="I553" s="12"/>
      <c r="J553" s="17" t="str">
        <f t="shared" si="233"/>
        <v/>
      </c>
      <c r="K553" s="15" t="str">
        <f t="shared" si="234"/>
        <v/>
      </c>
      <c r="L553" s="15" t="str">
        <f t="shared" si="235"/>
        <v xml:space="preserve"> </v>
      </c>
      <c r="M553" s="17"/>
      <c r="N553" s="15" t="str">
        <f t="shared" si="236"/>
        <v xml:space="preserve"> </v>
      </c>
      <c r="O553" s="15" t="str">
        <f t="shared" si="237"/>
        <v xml:space="preserve"> </v>
      </c>
      <c r="P553" s="12"/>
      <c r="Q553" s="12"/>
      <c r="R553" s="17" t="str">
        <f t="shared" si="252"/>
        <v/>
      </c>
      <c r="S553" s="15" t="str">
        <f t="shared" si="238"/>
        <v/>
      </c>
      <c r="T553" s="15" t="str">
        <f t="shared" si="239"/>
        <v xml:space="preserve"> </v>
      </c>
      <c r="U553" s="12"/>
      <c r="V553" s="12"/>
      <c r="W553" s="17" t="str">
        <f t="shared" si="240"/>
        <v/>
      </c>
      <c r="X553" s="15" t="str">
        <f t="shared" si="241"/>
        <v/>
      </c>
      <c r="Y553" s="15" t="str">
        <f t="shared" si="242"/>
        <v xml:space="preserve"> </v>
      </c>
      <c r="Z553" s="20"/>
      <c r="AA553" s="15" t="str">
        <f t="shared" si="243"/>
        <v xml:space="preserve"> </v>
      </c>
      <c r="AB553" s="15" t="str">
        <f t="shared" si="244"/>
        <v xml:space="preserve"> </v>
      </c>
      <c r="AC553" s="20"/>
      <c r="AD553" s="15" t="str">
        <f t="shared" si="245"/>
        <v xml:space="preserve"> </v>
      </c>
      <c r="AE553" s="15" t="str">
        <f t="shared" si="246"/>
        <v xml:space="preserve"> </v>
      </c>
      <c r="AF553" s="20"/>
      <c r="AG553" s="15" t="str">
        <f t="shared" si="247"/>
        <v xml:space="preserve"> </v>
      </c>
      <c r="AH553" s="15" t="str">
        <f t="shared" si="248"/>
        <v xml:space="preserve"> </v>
      </c>
      <c r="AI553" s="12"/>
      <c r="AJ553" s="15" t="str">
        <f t="shared" si="230"/>
        <v xml:space="preserve"> </v>
      </c>
      <c r="AK553" s="15" t="str">
        <f t="shared" si="253"/>
        <v xml:space="preserve"> </v>
      </c>
      <c r="AL553" s="17"/>
      <c r="AM553" s="15" t="str">
        <f t="shared" si="249"/>
        <v xml:space="preserve"> </v>
      </c>
      <c r="AN553" s="15" t="str">
        <f t="shared" si="250"/>
        <v xml:space="preserve"> </v>
      </c>
      <c r="AO553" s="21"/>
      <c r="AP553" s="22"/>
      <c r="AQ553" s="22"/>
      <c r="AR553" s="24" t="str">
        <f t="shared" si="251"/>
        <v xml:space="preserve"> </v>
      </c>
      <c r="AS553" s="2"/>
    </row>
    <row r="554" spans="1:45">
      <c r="A554" s="12">
        <v>536</v>
      </c>
      <c r="B554" s="89"/>
      <c r="C554" s="90"/>
      <c r="D554" s="91"/>
      <c r="E554" s="12"/>
      <c r="F554" s="15" t="str">
        <f t="shared" si="231"/>
        <v xml:space="preserve"> </v>
      </c>
      <c r="G554" s="15" t="str">
        <f t="shared" si="232"/>
        <v xml:space="preserve"> </v>
      </c>
      <c r="H554" s="12"/>
      <c r="I554" s="12"/>
      <c r="J554" s="17" t="str">
        <f t="shared" si="233"/>
        <v/>
      </c>
      <c r="K554" s="15" t="str">
        <f t="shared" si="234"/>
        <v/>
      </c>
      <c r="L554" s="15" t="str">
        <f t="shared" si="235"/>
        <v xml:space="preserve"> </v>
      </c>
      <c r="M554" s="17"/>
      <c r="N554" s="15" t="str">
        <f t="shared" si="236"/>
        <v xml:space="preserve"> </v>
      </c>
      <c r="O554" s="15" t="str">
        <f t="shared" si="237"/>
        <v xml:space="preserve"> </v>
      </c>
      <c r="P554" s="12"/>
      <c r="Q554" s="12"/>
      <c r="R554" s="17" t="str">
        <f t="shared" si="252"/>
        <v/>
      </c>
      <c r="S554" s="15" t="str">
        <f t="shared" si="238"/>
        <v/>
      </c>
      <c r="T554" s="15" t="str">
        <f t="shared" si="239"/>
        <v xml:space="preserve"> </v>
      </c>
      <c r="U554" s="12"/>
      <c r="V554" s="12"/>
      <c r="W554" s="17" t="str">
        <f t="shared" si="240"/>
        <v/>
      </c>
      <c r="X554" s="15" t="str">
        <f t="shared" si="241"/>
        <v/>
      </c>
      <c r="Y554" s="15" t="str">
        <f t="shared" si="242"/>
        <v xml:space="preserve"> </v>
      </c>
      <c r="Z554" s="20"/>
      <c r="AA554" s="15" t="str">
        <f t="shared" si="243"/>
        <v xml:space="preserve"> </v>
      </c>
      <c r="AB554" s="15" t="str">
        <f t="shared" si="244"/>
        <v xml:space="preserve"> </v>
      </c>
      <c r="AC554" s="20"/>
      <c r="AD554" s="15" t="str">
        <f t="shared" si="245"/>
        <v xml:space="preserve"> </v>
      </c>
      <c r="AE554" s="15" t="str">
        <f t="shared" si="246"/>
        <v xml:space="preserve"> </v>
      </c>
      <c r="AF554" s="20"/>
      <c r="AG554" s="15" t="str">
        <f t="shared" si="247"/>
        <v xml:space="preserve"> </v>
      </c>
      <c r="AH554" s="15" t="str">
        <f t="shared" si="248"/>
        <v xml:space="preserve"> </v>
      </c>
      <c r="AI554" s="12"/>
      <c r="AJ554" s="15" t="str">
        <f t="shared" si="230"/>
        <v xml:space="preserve"> </v>
      </c>
      <c r="AK554" s="15" t="str">
        <f t="shared" si="253"/>
        <v xml:space="preserve"> </v>
      </c>
      <c r="AL554" s="17"/>
      <c r="AM554" s="15" t="str">
        <f t="shared" si="249"/>
        <v xml:space="preserve"> </v>
      </c>
      <c r="AN554" s="15" t="str">
        <f t="shared" si="250"/>
        <v xml:space="preserve"> </v>
      </c>
      <c r="AO554" s="21"/>
      <c r="AP554" s="22"/>
      <c r="AQ554" s="22"/>
      <c r="AR554" s="24" t="str">
        <f t="shared" si="251"/>
        <v xml:space="preserve"> </v>
      </c>
      <c r="AS554" s="2"/>
    </row>
    <row r="555" spans="1:45">
      <c r="A555" s="45">
        <v>537</v>
      </c>
      <c r="B555" s="89"/>
      <c r="C555" s="90"/>
      <c r="D555" s="91"/>
      <c r="E555" s="12"/>
      <c r="F555" s="15" t="str">
        <f t="shared" si="231"/>
        <v xml:space="preserve"> </v>
      </c>
      <c r="G555" s="15" t="str">
        <f t="shared" si="232"/>
        <v xml:space="preserve"> </v>
      </c>
      <c r="H555" s="12"/>
      <c r="I555" s="12"/>
      <c r="J555" s="17" t="str">
        <f t="shared" si="233"/>
        <v/>
      </c>
      <c r="K555" s="15" t="str">
        <f t="shared" si="234"/>
        <v/>
      </c>
      <c r="L555" s="15" t="str">
        <f t="shared" si="235"/>
        <v xml:space="preserve"> </v>
      </c>
      <c r="M555" s="17"/>
      <c r="N555" s="15" t="str">
        <f t="shared" si="236"/>
        <v xml:space="preserve"> </v>
      </c>
      <c r="O555" s="15" t="str">
        <f t="shared" si="237"/>
        <v xml:space="preserve"> </v>
      </c>
      <c r="P555" s="12"/>
      <c r="Q555" s="12"/>
      <c r="R555" s="17" t="str">
        <f t="shared" si="252"/>
        <v/>
      </c>
      <c r="S555" s="15" t="str">
        <f t="shared" si="238"/>
        <v/>
      </c>
      <c r="T555" s="15" t="str">
        <f t="shared" si="239"/>
        <v xml:space="preserve"> </v>
      </c>
      <c r="U555" s="12"/>
      <c r="V555" s="12"/>
      <c r="W555" s="17" t="str">
        <f t="shared" si="240"/>
        <v/>
      </c>
      <c r="X555" s="15" t="str">
        <f t="shared" si="241"/>
        <v/>
      </c>
      <c r="Y555" s="15" t="str">
        <f t="shared" si="242"/>
        <v xml:space="preserve"> </v>
      </c>
      <c r="Z555" s="20"/>
      <c r="AA555" s="15" t="str">
        <f t="shared" si="243"/>
        <v xml:space="preserve"> </v>
      </c>
      <c r="AB555" s="15" t="str">
        <f t="shared" si="244"/>
        <v xml:space="preserve"> </v>
      </c>
      <c r="AC555" s="20"/>
      <c r="AD555" s="15" t="str">
        <f t="shared" si="245"/>
        <v xml:space="preserve"> </v>
      </c>
      <c r="AE555" s="15" t="str">
        <f t="shared" si="246"/>
        <v xml:space="preserve"> </v>
      </c>
      <c r="AF555" s="20"/>
      <c r="AG555" s="15" t="str">
        <f t="shared" si="247"/>
        <v xml:space="preserve"> </v>
      </c>
      <c r="AH555" s="15" t="str">
        <f t="shared" si="248"/>
        <v xml:space="preserve"> </v>
      </c>
      <c r="AI555" s="12"/>
      <c r="AJ555" s="15" t="str">
        <f t="shared" si="230"/>
        <v xml:space="preserve"> </v>
      </c>
      <c r="AK555" s="15" t="str">
        <f t="shared" si="253"/>
        <v xml:space="preserve"> </v>
      </c>
      <c r="AL555" s="17"/>
      <c r="AM555" s="15" t="str">
        <f t="shared" si="249"/>
        <v xml:space="preserve"> </v>
      </c>
      <c r="AN555" s="15" t="str">
        <f t="shared" si="250"/>
        <v xml:space="preserve"> </v>
      </c>
      <c r="AO555" s="21"/>
      <c r="AP555" s="22"/>
      <c r="AQ555" s="22"/>
      <c r="AR555" s="24" t="str">
        <f t="shared" si="251"/>
        <v xml:space="preserve"> </v>
      </c>
      <c r="AS555" s="2"/>
    </row>
    <row r="556" spans="1:45">
      <c r="A556" s="12">
        <v>538</v>
      </c>
      <c r="B556" s="89"/>
      <c r="C556" s="90"/>
      <c r="D556" s="91"/>
      <c r="E556" s="12"/>
      <c r="F556" s="15" t="str">
        <f t="shared" si="231"/>
        <v xml:space="preserve"> </v>
      </c>
      <c r="G556" s="15" t="str">
        <f t="shared" si="232"/>
        <v xml:space="preserve"> </v>
      </c>
      <c r="H556" s="12"/>
      <c r="I556" s="12"/>
      <c r="J556" s="17" t="str">
        <f t="shared" si="233"/>
        <v/>
      </c>
      <c r="K556" s="15" t="str">
        <f t="shared" si="234"/>
        <v/>
      </c>
      <c r="L556" s="15" t="str">
        <f t="shared" si="235"/>
        <v xml:space="preserve"> </v>
      </c>
      <c r="M556" s="17"/>
      <c r="N556" s="15" t="str">
        <f t="shared" si="236"/>
        <v xml:space="preserve"> </v>
      </c>
      <c r="O556" s="15" t="str">
        <f t="shared" si="237"/>
        <v xml:space="preserve"> </v>
      </c>
      <c r="P556" s="12"/>
      <c r="Q556" s="12"/>
      <c r="R556" s="17" t="str">
        <f t="shared" si="252"/>
        <v/>
      </c>
      <c r="S556" s="15" t="str">
        <f t="shared" si="238"/>
        <v/>
      </c>
      <c r="T556" s="15" t="str">
        <f t="shared" si="239"/>
        <v xml:space="preserve"> </v>
      </c>
      <c r="U556" s="12"/>
      <c r="V556" s="12"/>
      <c r="W556" s="17" t="str">
        <f t="shared" si="240"/>
        <v/>
      </c>
      <c r="X556" s="15" t="str">
        <f t="shared" si="241"/>
        <v/>
      </c>
      <c r="Y556" s="15" t="str">
        <f t="shared" si="242"/>
        <v xml:space="preserve"> </v>
      </c>
      <c r="Z556" s="20"/>
      <c r="AA556" s="15" t="str">
        <f t="shared" si="243"/>
        <v xml:space="preserve"> </v>
      </c>
      <c r="AB556" s="15" t="str">
        <f t="shared" si="244"/>
        <v xml:space="preserve"> </v>
      </c>
      <c r="AC556" s="20"/>
      <c r="AD556" s="15" t="str">
        <f t="shared" si="245"/>
        <v xml:space="preserve"> </v>
      </c>
      <c r="AE556" s="15" t="str">
        <f t="shared" si="246"/>
        <v xml:space="preserve"> </v>
      </c>
      <c r="AF556" s="20"/>
      <c r="AG556" s="15" t="str">
        <f t="shared" si="247"/>
        <v xml:space="preserve"> </v>
      </c>
      <c r="AH556" s="15" t="str">
        <f t="shared" si="248"/>
        <v xml:space="preserve"> </v>
      </c>
      <c r="AI556" s="12"/>
      <c r="AJ556" s="15" t="str">
        <f t="shared" si="230"/>
        <v xml:space="preserve"> </v>
      </c>
      <c r="AK556" s="15" t="str">
        <f t="shared" si="253"/>
        <v xml:space="preserve"> </v>
      </c>
      <c r="AL556" s="17"/>
      <c r="AM556" s="15" t="str">
        <f t="shared" si="249"/>
        <v xml:space="preserve"> </v>
      </c>
      <c r="AN556" s="15" t="str">
        <f t="shared" si="250"/>
        <v xml:space="preserve"> </v>
      </c>
      <c r="AO556" s="21"/>
      <c r="AP556" s="22"/>
      <c r="AQ556" s="22"/>
      <c r="AR556" s="24" t="str">
        <f t="shared" si="251"/>
        <v xml:space="preserve"> </v>
      </c>
      <c r="AS556" s="2"/>
    </row>
    <row r="557" spans="1:45">
      <c r="A557" s="45">
        <v>539</v>
      </c>
      <c r="B557" s="89"/>
      <c r="C557" s="90"/>
      <c r="D557" s="91"/>
      <c r="E557" s="12"/>
      <c r="F557" s="15" t="str">
        <f t="shared" si="231"/>
        <v xml:space="preserve"> </v>
      </c>
      <c r="G557" s="15" t="str">
        <f t="shared" si="232"/>
        <v xml:space="preserve"> </v>
      </c>
      <c r="H557" s="12"/>
      <c r="I557" s="12"/>
      <c r="J557" s="17" t="str">
        <f t="shared" si="233"/>
        <v/>
      </c>
      <c r="K557" s="15" t="str">
        <f t="shared" si="234"/>
        <v/>
      </c>
      <c r="L557" s="15" t="str">
        <f t="shared" si="235"/>
        <v xml:space="preserve"> </v>
      </c>
      <c r="M557" s="17"/>
      <c r="N557" s="15" t="str">
        <f t="shared" si="236"/>
        <v xml:space="preserve"> </v>
      </c>
      <c r="O557" s="15" t="str">
        <f t="shared" si="237"/>
        <v xml:space="preserve"> </v>
      </c>
      <c r="P557" s="12"/>
      <c r="Q557" s="12"/>
      <c r="R557" s="17" t="str">
        <f t="shared" si="252"/>
        <v/>
      </c>
      <c r="S557" s="15" t="str">
        <f t="shared" si="238"/>
        <v/>
      </c>
      <c r="T557" s="15" t="str">
        <f t="shared" si="239"/>
        <v xml:space="preserve"> </v>
      </c>
      <c r="U557" s="12"/>
      <c r="V557" s="12"/>
      <c r="W557" s="17" t="str">
        <f t="shared" si="240"/>
        <v/>
      </c>
      <c r="X557" s="15" t="str">
        <f t="shared" si="241"/>
        <v/>
      </c>
      <c r="Y557" s="15" t="str">
        <f t="shared" si="242"/>
        <v xml:space="preserve"> </v>
      </c>
      <c r="Z557" s="20"/>
      <c r="AA557" s="15" t="str">
        <f t="shared" si="243"/>
        <v xml:space="preserve"> </v>
      </c>
      <c r="AB557" s="15" t="str">
        <f t="shared" si="244"/>
        <v xml:space="preserve"> </v>
      </c>
      <c r="AC557" s="20"/>
      <c r="AD557" s="15" t="str">
        <f t="shared" si="245"/>
        <v xml:space="preserve"> </v>
      </c>
      <c r="AE557" s="15" t="str">
        <f t="shared" si="246"/>
        <v xml:space="preserve"> </v>
      </c>
      <c r="AF557" s="20"/>
      <c r="AG557" s="15" t="str">
        <f t="shared" si="247"/>
        <v xml:space="preserve"> </v>
      </c>
      <c r="AH557" s="15" t="str">
        <f t="shared" si="248"/>
        <v xml:space="preserve"> </v>
      </c>
      <c r="AI557" s="12"/>
      <c r="AJ557" s="15" t="str">
        <f t="shared" si="230"/>
        <v xml:space="preserve"> </v>
      </c>
      <c r="AK557" s="15" t="str">
        <f t="shared" si="253"/>
        <v xml:space="preserve"> </v>
      </c>
      <c r="AL557" s="17"/>
      <c r="AM557" s="15" t="str">
        <f t="shared" si="249"/>
        <v xml:space="preserve"> </v>
      </c>
      <c r="AN557" s="15" t="str">
        <f t="shared" si="250"/>
        <v xml:space="preserve"> </v>
      </c>
      <c r="AO557" s="21"/>
      <c r="AP557" s="22"/>
      <c r="AQ557" s="22"/>
      <c r="AR557" s="24" t="str">
        <f t="shared" si="251"/>
        <v xml:space="preserve"> </v>
      </c>
      <c r="AS557" s="2"/>
    </row>
    <row r="558" spans="1:45">
      <c r="A558" s="12">
        <v>540</v>
      </c>
      <c r="B558" s="89"/>
      <c r="C558" s="90"/>
      <c r="D558" s="91"/>
      <c r="E558" s="12"/>
      <c r="F558" s="15" t="str">
        <f t="shared" si="231"/>
        <v xml:space="preserve"> </v>
      </c>
      <c r="G558" s="15" t="str">
        <f t="shared" si="232"/>
        <v xml:space="preserve"> </v>
      </c>
      <c r="H558" s="12"/>
      <c r="I558" s="12"/>
      <c r="J558" s="17" t="str">
        <f t="shared" si="233"/>
        <v/>
      </c>
      <c r="K558" s="15" t="str">
        <f t="shared" si="234"/>
        <v/>
      </c>
      <c r="L558" s="15" t="str">
        <f t="shared" si="235"/>
        <v xml:space="preserve"> </v>
      </c>
      <c r="M558" s="17"/>
      <c r="N558" s="15" t="str">
        <f t="shared" si="236"/>
        <v xml:space="preserve"> </v>
      </c>
      <c r="O558" s="15" t="str">
        <f t="shared" si="237"/>
        <v xml:space="preserve"> </v>
      </c>
      <c r="P558" s="12"/>
      <c r="Q558" s="12"/>
      <c r="R558" s="17" t="str">
        <f t="shared" si="252"/>
        <v/>
      </c>
      <c r="S558" s="15" t="str">
        <f t="shared" si="238"/>
        <v/>
      </c>
      <c r="T558" s="15" t="str">
        <f t="shared" si="239"/>
        <v xml:space="preserve"> </v>
      </c>
      <c r="U558" s="12"/>
      <c r="V558" s="12"/>
      <c r="W558" s="17" t="str">
        <f t="shared" si="240"/>
        <v/>
      </c>
      <c r="X558" s="15" t="str">
        <f t="shared" si="241"/>
        <v/>
      </c>
      <c r="Y558" s="15" t="str">
        <f t="shared" si="242"/>
        <v xml:space="preserve"> </v>
      </c>
      <c r="Z558" s="20"/>
      <c r="AA558" s="15" t="str">
        <f t="shared" si="243"/>
        <v xml:space="preserve"> </v>
      </c>
      <c r="AB558" s="15" t="str">
        <f t="shared" si="244"/>
        <v xml:space="preserve"> </v>
      </c>
      <c r="AC558" s="20"/>
      <c r="AD558" s="15" t="str">
        <f t="shared" si="245"/>
        <v xml:space="preserve"> </v>
      </c>
      <c r="AE558" s="15" t="str">
        <f t="shared" si="246"/>
        <v xml:space="preserve"> </v>
      </c>
      <c r="AF558" s="20"/>
      <c r="AG558" s="15" t="str">
        <f t="shared" si="247"/>
        <v xml:space="preserve"> </v>
      </c>
      <c r="AH558" s="15" t="str">
        <f t="shared" si="248"/>
        <v xml:space="preserve"> </v>
      </c>
      <c r="AI558" s="12"/>
      <c r="AJ558" s="15" t="str">
        <f t="shared" si="230"/>
        <v xml:space="preserve"> </v>
      </c>
      <c r="AK558" s="15" t="str">
        <f t="shared" si="253"/>
        <v xml:space="preserve"> </v>
      </c>
      <c r="AL558" s="17"/>
      <c r="AM558" s="15" t="str">
        <f t="shared" si="249"/>
        <v xml:space="preserve"> </v>
      </c>
      <c r="AN558" s="15" t="str">
        <f t="shared" si="250"/>
        <v xml:space="preserve"> </v>
      </c>
      <c r="AO558" s="21"/>
      <c r="AP558" s="22"/>
      <c r="AQ558" s="22"/>
      <c r="AR558" s="24" t="str">
        <f t="shared" si="251"/>
        <v xml:space="preserve"> </v>
      </c>
      <c r="AS558" s="2"/>
    </row>
    <row r="559" spans="1:45">
      <c r="A559" s="45">
        <v>541</v>
      </c>
      <c r="B559" s="89"/>
      <c r="C559" s="90"/>
      <c r="D559" s="91"/>
      <c r="E559" s="12"/>
      <c r="F559" s="15" t="str">
        <f t="shared" si="231"/>
        <v xml:space="preserve"> </v>
      </c>
      <c r="G559" s="15" t="str">
        <f t="shared" si="232"/>
        <v xml:space="preserve"> </v>
      </c>
      <c r="H559" s="12"/>
      <c r="I559" s="12"/>
      <c r="J559" s="17" t="str">
        <f t="shared" si="233"/>
        <v/>
      </c>
      <c r="K559" s="15" t="str">
        <f t="shared" si="234"/>
        <v/>
      </c>
      <c r="L559" s="15" t="str">
        <f t="shared" si="235"/>
        <v xml:space="preserve"> </v>
      </c>
      <c r="M559" s="17"/>
      <c r="N559" s="15" t="str">
        <f t="shared" si="236"/>
        <v xml:space="preserve"> </v>
      </c>
      <c r="O559" s="15" t="str">
        <f t="shared" si="237"/>
        <v xml:space="preserve"> </v>
      </c>
      <c r="P559" s="12"/>
      <c r="Q559" s="12"/>
      <c r="R559" s="17" t="str">
        <f t="shared" si="252"/>
        <v/>
      </c>
      <c r="S559" s="15" t="str">
        <f t="shared" si="238"/>
        <v/>
      </c>
      <c r="T559" s="15" t="str">
        <f t="shared" si="239"/>
        <v xml:space="preserve"> </v>
      </c>
      <c r="U559" s="12"/>
      <c r="V559" s="12"/>
      <c r="W559" s="17" t="str">
        <f t="shared" si="240"/>
        <v/>
      </c>
      <c r="X559" s="15" t="str">
        <f t="shared" si="241"/>
        <v/>
      </c>
      <c r="Y559" s="15" t="str">
        <f t="shared" si="242"/>
        <v xml:space="preserve"> </v>
      </c>
      <c r="Z559" s="20"/>
      <c r="AA559" s="15" t="str">
        <f t="shared" si="243"/>
        <v xml:space="preserve"> </v>
      </c>
      <c r="AB559" s="15" t="str">
        <f t="shared" si="244"/>
        <v xml:space="preserve"> </v>
      </c>
      <c r="AC559" s="20"/>
      <c r="AD559" s="15" t="str">
        <f t="shared" si="245"/>
        <v xml:space="preserve"> </v>
      </c>
      <c r="AE559" s="15" t="str">
        <f t="shared" si="246"/>
        <v xml:space="preserve"> </v>
      </c>
      <c r="AF559" s="20"/>
      <c r="AG559" s="15" t="str">
        <f t="shared" si="247"/>
        <v xml:space="preserve"> </v>
      </c>
      <c r="AH559" s="15" t="str">
        <f t="shared" si="248"/>
        <v xml:space="preserve"> </v>
      </c>
      <c r="AI559" s="12"/>
      <c r="AJ559" s="15" t="str">
        <f t="shared" si="230"/>
        <v xml:space="preserve"> </v>
      </c>
      <c r="AK559" s="15" t="str">
        <f t="shared" si="253"/>
        <v xml:space="preserve"> </v>
      </c>
      <c r="AL559" s="17"/>
      <c r="AM559" s="15" t="str">
        <f t="shared" si="249"/>
        <v xml:space="preserve"> </v>
      </c>
      <c r="AN559" s="15" t="str">
        <f t="shared" si="250"/>
        <v xml:space="preserve"> </v>
      </c>
      <c r="AO559" s="21"/>
      <c r="AP559" s="22"/>
      <c r="AQ559" s="22"/>
      <c r="AR559" s="24" t="str">
        <f t="shared" si="251"/>
        <v xml:space="preserve"> </v>
      </c>
      <c r="AS559" s="2"/>
    </row>
    <row r="560" spans="1:45">
      <c r="A560" s="12">
        <v>542</v>
      </c>
      <c r="B560" s="89"/>
      <c r="C560" s="90"/>
      <c r="D560" s="91"/>
      <c r="E560" s="12"/>
      <c r="F560" s="15" t="str">
        <f t="shared" si="231"/>
        <v xml:space="preserve"> </v>
      </c>
      <c r="G560" s="15" t="str">
        <f t="shared" si="232"/>
        <v xml:space="preserve"> </v>
      </c>
      <c r="H560" s="12"/>
      <c r="I560" s="12"/>
      <c r="J560" s="17" t="str">
        <f t="shared" si="233"/>
        <v/>
      </c>
      <c r="K560" s="15" t="str">
        <f t="shared" si="234"/>
        <v/>
      </c>
      <c r="L560" s="15" t="str">
        <f t="shared" si="235"/>
        <v xml:space="preserve"> </v>
      </c>
      <c r="M560" s="17"/>
      <c r="N560" s="15" t="str">
        <f t="shared" si="236"/>
        <v xml:space="preserve"> </v>
      </c>
      <c r="O560" s="15" t="str">
        <f t="shared" si="237"/>
        <v xml:space="preserve"> </v>
      </c>
      <c r="P560" s="12"/>
      <c r="Q560" s="12"/>
      <c r="R560" s="17" t="str">
        <f t="shared" si="252"/>
        <v/>
      </c>
      <c r="S560" s="15" t="str">
        <f t="shared" si="238"/>
        <v/>
      </c>
      <c r="T560" s="15" t="str">
        <f t="shared" si="239"/>
        <v xml:space="preserve"> </v>
      </c>
      <c r="U560" s="12"/>
      <c r="V560" s="12"/>
      <c r="W560" s="17" t="str">
        <f t="shared" si="240"/>
        <v/>
      </c>
      <c r="X560" s="15" t="str">
        <f t="shared" si="241"/>
        <v/>
      </c>
      <c r="Y560" s="15" t="str">
        <f t="shared" si="242"/>
        <v xml:space="preserve"> </v>
      </c>
      <c r="Z560" s="20"/>
      <c r="AA560" s="15" t="str">
        <f t="shared" si="243"/>
        <v xml:space="preserve"> </v>
      </c>
      <c r="AB560" s="15" t="str">
        <f t="shared" si="244"/>
        <v xml:space="preserve"> </v>
      </c>
      <c r="AC560" s="20"/>
      <c r="AD560" s="15" t="str">
        <f t="shared" si="245"/>
        <v xml:space="preserve"> </v>
      </c>
      <c r="AE560" s="15" t="str">
        <f t="shared" si="246"/>
        <v xml:space="preserve"> </v>
      </c>
      <c r="AF560" s="20"/>
      <c r="AG560" s="15" t="str">
        <f t="shared" si="247"/>
        <v xml:space="preserve"> </v>
      </c>
      <c r="AH560" s="15" t="str">
        <f t="shared" si="248"/>
        <v xml:space="preserve"> </v>
      </c>
      <c r="AI560" s="12"/>
      <c r="AJ560" s="15" t="str">
        <f t="shared" si="230"/>
        <v xml:space="preserve"> </v>
      </c>
      <c r="AK560" s="15" t="str">
        <f t="shared" si="253"/>
        <v xml:space="preserve"> </v>
      </c>
      <c r="AL560" s="17"/>
      <c r="AM560" s="15" t="str">
        <f t="shared" si="249"/>
        <v xml:space="preserve"> </v>
      </c>
      <c r="AN560" s="15" t="str">
        <f t="shared" si="250"/>
        <v xml:space="preserve"> </v>
      </c>
      <c r="AO560" s="21"/>
      <c r="AP560" s="22"/>
      <c r="AQ560" s="22"/>
      <c r="AR560" s="24" t="str">
        <f t="shared" si="251"/>
        <v xml:space="preserve"> </v>
      </c>
      <c r="AS560" s="2"/>
    </row>
    <row r="561" spans="1:45">
      <c r="A561" s="45">
        <v>543</v>
      </c>
      <c r="B561" s="89"/>
      <c r="C561" s="90"/>
      <c r="D561" s="91"/>
      <c r="E561" s="12"/>
      <c r="F561" s="15" t="str">
        <f t="shared" si="231"/>
        <v xml:space="preserve"> </v>
      </c>
      <c r="G561" s="15" t="str">
        <f t="shared" si="232"/>
        <v xml:space="preserve"> </v>
      </c>
      <c r="H561" s="12"/>
      <c r="I561" s="12"/>
      <c r="J561" s="17" t="str">
        <f t="shared" si="233"/>
        <v/>
      </c>
      <c r="K561" s="15" t="str">
        <f t="shared" si="234"/>
        <v/>
      </c>
      <c r="L561" s="15" t="str">
        <f t="shared" si="235"/>
        <v xml:space="preserve"> </v>
      </c>
      <c r="M561" s="17"/>
      <c r="N561" s="15" t="str">
        <f t="shared" si="236"/>
        <v xml:space="preserve"> </v>
      </c>
      <c r="O561" s="15" t="str">
        <f t="shared" si="237"/>
        <v xml:space="preserve"> </v>
      </c>
      <c r="P561" s="12"/>
      <c r="Q561" s="12"/>
      <c r="R561" s="17" t="str">
        <f t="shared" si="252"/>
        <v/>
      </c>
      <c r="S561" s="15" t="str">
        <f t="shared" si="238"/>
        <v/>
      </c>
      <c r="T561" s="15" t="str">
        <f t="shared" si="239"/>
        <v xml:space="preserve"> </v>
      </c>
      <c r="U561" s="12"/>
      <c r="V561" s="12"/>
      <c r="W561" s="17" t="str">
        <f t="shared" si="240"/>
        <v/>
      </c>
      <c r="X561" s="15" t="str">
        <f t="shared" si="241"/>
        <v/>
      </c>
      <c r="Y561" s="15" t="str">
        <f t="shared" si="242"/>
        <v xml:space="preserve"> </v>
      </c>
      <c r="Z561" s="20"/>
      <c r="AA561" s="15" t="str">
        <f t="shared" si="243"/>
        <v xml:space="preserve"> </v>
      </c>
      <c r="AB561" s="15" t="str">
        <f t="shared" si="244"/>
        <v xml:space="preserve"> </v>
      </c>
      <c r="AC561" s="20"/>
      <c r="AD561" s="15" t="str">
        <f t="shared" si="245"/>
        <v xml:space="preserve"> </v>
      </c>
      <c r="AE561" s="15" t="str">
        <f t="shared" si="246"/>
        <v xml:space="preserve"> </v>
      </c>
      <c r="AF561" s="20"/>
      <c r="AG561" s="15" t="str">
        <f t="shared" si="247"/>
        <v xml:space="preserve"> </v>
      </c>
      <c r="AH561" s="15" t="str">
        <f t="shared" si="248"/>
        <v xml:space="preserve"> </v>
      </c>
      <c r="AI561" s="12"/>
      <c r="AJ561" s="15" t="str">
        <f t="shared" si="230"/>
        <v xml:space="preserve"> </v>
      </c>
      <c r="AK561" s="15" t="str">
        <f t="shared" si="253"/>
        <v xml:space="preserve"> </v>
      </c>
      <c r="AL561" s="17"/>
      <c r="AM561" s="15" t="str">
        <f t="shared" si="249"/>
        <v xml:space="preserve"> </v>
      </c>
      <c r="AN561" s="15" t="str">
        <f t="shared" si="250"/>
        <v xml:space="preserve"> </v>
      </c>
      <c r="AO561" s="21"/>
      <c r="AP561" s="22"/>
      <c r="AQ561" s="22"/>
      <c r="AR561" s="24" t="str">
        <f t="shared" si="251"/>
        <v xml:space="preserve"> </v>
      </c>
      <c r="AS561" s="2"/>
    </row>
    <row r="562" spans="1:45">
      <c r="A562" s="12">
        <v>544</v>
      </c>
      <c r="B562" s="89"/>
      <c r="C562" s="90"/>
      <c r="D562" s="91"/>
      <c r="E562" s="12"/>
      <c r="F562" s="15" t="str">
        <f t="shared" si="231"/>
        <v xml:space="preserve"> </v>
      </c>
      <c r="G562" s="15" t="str">
        <f t="shared" si="232"/>
        <v xml:space="preserve"> </v>
      </c>
      <c r="H562" s="12"/>
      <c r="I562" s="12"/>
      <c r="J562" s="17" t="str">
        <f t="shared" si="233"/>
        <v/>
      </c>
      <c r="K562" s="15" t="str">
        <f t="shared" si="234"/>
        <v/>
      </c>
      <c r="L562" s="15" t="str">
        <f t="shared" si="235"/>
        <v xml:space="preserve"> </v>
      </c>
      <c r="M562" s="17"/>
      <c r="N562" s="15" t="str">
        <f t="shared" si="236"/>
        <v xml:space="preserve"> </v>
      </c>
      <c r="O562" s="15" t="str">
        <f t="shared" si="237"/>
        <v xml:space="preserve"> </v>
      </c>
      <c r="P562" s="12"/>
      <c r="Q562" s="12"/>
      <c r="R562" s="17" t="str">
        <f t="shared" si="252"/>
        <v/>
      </c>
      <c r="S562" s="15" t="str">
        <f t="shared" si="238"/>
        <v/>
      </c>
      <c r="T562" s="15" t="str">
        <f t="shared" si="239"/>
        <v xml:space="preserve"> </v>
      </c>
      <c r="U562" s="12"/>
      <c r="V562" s="12"/>
      <c r="W562" s="17" t="str">
        <f t="shared" si="240"/>
        <v/>
      </c>
      <c r="X562" s="15" t="str">
        <f t="shared" si="241"/>
        <v/>
      </c>
      <c r="Y562" s="15" t="str">
        <f t="shared" si="242"/>
        <v xml:space="preserve"> </v>
      </c>
      <c r="Z562" s="20"/>
      <c r="AA562" s="15" t="str">
        <f t="shared" si="243"/>
        <v xml:space="preserve"> </v>
      </c>
      <c r="AB562" s="15" t="str">
        <f t="shared" si="244"/>
        <v xml:space="preserve"> </v>
      </c>
      <c r="AC562" s="20"/>
      <c r="AD562" s="15" t="str">
        <f t="shared" si="245"/>
        <v xml:space="preserve"> </v>
      </c>
      <c r="AE562" s="15" t="str">
        <f t="shared" si="246"/>
        <v xml:space="preserve"> </v>
      </c>
      <c r="AF562" s="20"/>
      <c r="AG562" s="15" t="str">
        <f t="shared" si="247"/>
        <v xml:space="preserve"> </v>
      </c>
      <c r="AH562" s="15" t="str">
        <f t="shared" si="248"/>
        <v xml:space="preserve"> </v>
      </c>
      <c r="AI562" s="12"/>
      <c r="AJ562" s="15" t="str">
        <f t="shared" si="230"/>
        <v xml:space="preserve"> </v>
      </c>
      <c r="AK562" s="15" t="str">
        <f t="shared" si="253"/>
        <v xml:space="preserve"> </v>
      </c>
      <c r="AL562" s="17"/>
      <c r="AM562" s="15" t="str">
        <f t="shared" si="249"/>
        <v xml:space="preserve"> </v>
      </c>
      <c r="AN562" s="15" t="str">
        <f t="shared" si="250"/>
        <v xml:space="preserve"> </v>
      </c>
      <c r="AO562" s="21"/>
      <c r="AP562" s="22"/>
      <c r="AQ562" s="22"/>
      <c r="AR562" s="24" t="str">
        <f t="shared" si="251"/>
        <v xml:space="preserve"> </v>
      </c>
      <c r="AS562" s="2"/>
    </row>
    <row r="563" spans="1:45">
      <c r="A563" s="45">
        <v>545</v>
      </c>
      <c r="B563" s="89"/>
      <c r="C563" s="90"/>
      <c r="D563" s="91"/>
      <c r="E563" s="12"/>
      <c r="F563" s="15" t="str">
        <f t="shared" si="231"/>
        <v xml:space="preserve"> </v>
      </c>
      <c r="G563" s="15" t="str">
        <f t="shared" si="232"/>
        <v xml:space="preserve"> </v>
      </c>
      <c r="H563" s="12"/>
      <c r="I563" s="12"/>
      <c r="J563" s="17" t="str">
        <f t="shared" si="233"/>
        <v/>
      </c>
      <c r="K563" s="15" t="str">
        <f t="shared" si="234"/>
        <v/>
      </c>
      <c r="L563" s="15" t="str">
        <f t="shared" si="235"/>
        <v xml:space="preserve"> </v>
      </c>
      <c r="M563" s="17"/>
      <c r="N563" s="15" t="str">
        <f t="shared" si="236"/>
        <v xml:space="preserve"> </v>
      </c>
      <c r="O563" s="15" t="str">
        <f t="shared" si="237"/>
        <v xml:space="preserve"> </v>
      </c>
      <c r="P563" s="12"/>
      <c r="Q563" s="12"/>
      <c r="R563" s="17" t="str">
        <f t="shared" si="252"/>
        <v/>
      </c>
      <c r="S563" s="15" t="str">
        <f t="shared" si="238"/>
        <v/>
      </c>
      <c r="T563" s="15" t="str">
        <f t="shared" si="239"/>
        <v xml:space="preserve"> </v>
      </c>
      <c r="U563" s="12"/>
      <c r="V563" s="12"/>
      <c r="W563" s="17" t="str">
        <f t="shared" si="240"/>
        <v/>
      </c>
      <c r="X563" s="15" t="str">
        <f t="shared" si="241"/>
        <v/>
      </c>
      <c r="Y563" s="15" t="str">
        <f t="shared" si="242"/>
        <v xml:space="preserve"> </v>
      </c>
      <c r="Z563" s="20"/>
      <c r="AA563" s="15" t="str">
        <f t="shared" si="243"/>
        <v xml:space="preserve"> </v>
      </c>
      <c r="AB563" s="15" t="str">
        <f t="shared" si="244"/>
        <v xml:space="preserve"> </v>
      </c>
      <c r="AC563" s="20"/>
      <c r="AD563" s="15" t="str">
        <f t="shared" si="245"/>
        <v xml:space="preserve"> </v>
      </c>
      <c r="AE563" s="15" t="str">
        <f t="shared" si="246"/>
        <v xml:space="preserve"> </v>
      </c>
      <c r="AF563" s="20"/>
      <c r="AG563" s="15" t="str">
        <f t="shared" si="247"/>
        <v xml:space="preserve"> </v>
      </c>
      <c r="AH563" s="15" t="str">
        <f t="shared" si="248"/>
        <v xml:space="preserve"> </v>
      </c>
      <c r="AI563" s="12"/>
      <c r="AJ563" s="15" t="str">
        <f t="shared" si="230"/>
        <v xml:space="preserve"> </v>
      </c>
      <c r="AK563" s="15" t="str">
        <f t="shared" si="253"/>
        <v xml:space="preserve"> </v>
      </c>
      <c r="AL563" s="17"/>
      <c r="AM563" s="15" t="str">
        <f t="shared" si="249"/>
        <v xml:space="preserve"> </v>
      </c>
      <c r="AN563" s="15" t="str">
        <f t="shared" si="250"/>
        <v xml:space="preserve"> </v>
      </c>
      <c r="AO563" s="21"/>
      <c r="AP563" s="22"/>
      <c r="AQ563" s="22"/>
      <c r="AR563" s="24" t="str">
        <f t="shared" si="251"/>
        <v xml:space="preserve"> </v>
      </c>
      <c r="AS563" s="2"/>
    </row>
    <row r="564" spans="1:45">
      <c r="A564" s="12">
        <v>546</v>
      </c>
      <c r="B564" s="89"/>
      <c r="C564" s="90"/>
      <c r="D564" s="91"/>
      <c r="E564" s="12"/>
      <c r="F564" s="15" t="str">
        <f t="shared" si="231"/>
        <v xml:space="preserve"> </v>
      </c>
      <c r="G564" s="15" t="str">
        <f t="shared" si="232"/>
        <v xml:space="preserve"> </v>
      </c>
      <c r="H564" s="12"/>
      <c r="I564" s="12"/>
      <c r="J564" s="17" t="str">
        <f t="shared" si="233"/>
        <v/>
      </c>
      <c r="K564" s="15" t="str">
        <f t="shared" si="234"/>
        <v/>
      </c>
      <c r="L564" s="15" t="str">
        <f t="shared" si="235"/>
        <v xml:space="preserve"> </v>
      </c>
      <c r="M564" s="17"/>
      <c r="N564" s="15" t="str">
        <f t="shared" si="236"/>
        <v xml:space="preserve"> </v>
      </c>
      <c r="O564" s="15" t="str">
        <f t="shared" si="237"/>
        <v xml:space="preserve"> </v>
      </c>
      <c r="P564" s="12"/>
      <c r="Q564" s="12"/>
      <c r="R564" s="17" t="str">
        <f t="shared" si="252"/>
        <v/>
      </c>
      <c r="S564" s="15" t="str">
        <f t="shared" si="238"/>
        <v/>
      </c>
      <c r="T564" s="15" t="str">
        <f t="shared" si="239"/>
        <v xml:space="preserve"> </v>
      </c>
      <c r="U564" s="12"/>
      <c r="V564" s="12"/>
      <c r="W564" s="17" t="str">
        <f t="shared" si="240"/>
        <v/>
      </c>
      <c r="X564" s="15" t="str">
        <f t="shared" si="241"/>
        <v/>
      </c>
      <c r="Y564" s="15" t="str">
        <f t="shared" si="242"/>
        <v xml:space="preserve"> </v>
      </c>
      <c r="Z564" s="20"/>
      <c r="AA564" s="15" t="str">
        <f t="shared" si="243"/>
        <v xml:space="preserve"> </v>
      </c>
      <c r="AB564" s="15" t="str">
        <f t="shared" si="244"/>
        <v xml:space="preserve"> </v>
      </c>
      <c r="AC564" s="20"/>
      <c r="AD564" s="15" t="str">
        <f t="shared" si="245"/>
        <v xml:space="preserve"> </v>
      </c>
      <c r="AE564" s="15" t="str">
        <f t="shared" si="246"/>
        <v xml:space="preserve"> </v>
      </c>
      <c r="AF564" s="20"/>
      <c r="AG564" s="15" t="str">
        <f t="shared" si="247"/>
        <v xml:space="preserve"> </v>
      </c>
      <c r="AH564" s="15" t="str">
        <f t="shared" si="248"/>
        <v xml:space="preserve"> </v>
      </c>
      <c r="AI564" s="12"/>
      <c r="AJ564" s="15" t="str">
        <f t="shared" si="230"/>
        <v xml:space="preserve"> </v>
      </c>
      <c r="AK564" s="15" t="str">
        <f t="shared" si="253"/>
        <v xml:space="preserve"> </v>
      </c>
      <c r="AL564" s="17"/>
      <c r="AM564" s="15" t="str">
        <f t="shared" si="249"/>
        <v xml:space="preserve"> </v>
      </c>
      <c r="AN564" s="15" t="str">
        <f t="shared" si="250"/>
        <v xml:space="preserve"> </v>
      </c>
      <c r="AO564" s="21"/>
      <c r="AP564" s="22"/>
      <c r="AQ564" s="22"/>
      <c r="AR564" s="24" t="str">
        <f t="shared" si="251"/>
        <v xml:space="preserve"> </v>
      </c>
      <c r="AS564" s="2"/>
    </row>
    <row r="565" spans="1:45">
      <c r="A565" s="45">
        <v>547</v>
      </c>
      <c r="B565" s="89"/>
      <c r="C565" s="90"/>
      <c r="D565" s="91"/>
      <c r="E565" s="12"/>
      <c r="F565" s="15" t="str">
        <f t="shared" si="231"/>
        <v xml:space="preserve"> </v>
      </c>
      <c r="G565" s="15" t="str">
        <f t="shared" si="232"/>
        <v xml:space="preserve"> </v>
      </c>
      <c r="H565" s="12"/>
      <c r="I565" s="12"/>
      <c r="J565" s="17" t="str">
        <f t="shared" si="233"/>
        <v/>
      </c>
      <c r="K565" s="15" t="str">
        <f t="shared" si="234"/>
        <v/>
      </c>
      <c r="L565" s="15" t="str">
        <f t="shared" si="235"/>
        <v xml:space="preserve"> </v>
      </c>
      <c r="M565" s="17"/>
      <c r="N565" s="15" t="str">
        <f t="shared" si="236"/>
        <v xml:space="preserve"> </v>
      </c>
      <c r="O565" s="15" t="str">
        <f t="shared" si="237"/>
        <v xml:space="preserve"> </v>
      </c>
      <c r="P565" s="12"/>
      <c r="Q565" s="12"/>
      <c r="R565" s="17" t="str">
        <f t="shared" si="252"/>
        <v/>
      </c>
      <c r="S565" s="15" t="str">
        <f t="shared" si="238"/>
        <v/>
      </c>
      <c r="T565" s="15" t="str">
        <f t="shared" si="239"/>
        <v xml:space="preserve"> </v>
      </c>
      <c r="U565" s="12"/>
      <c r="V565" s="12"/>
      <c r="W565" s="17" t="str">
        <f t="shared" si="240"/>
        <v/>
      </c>
      <c r="X565" s="15" t="str">
        <f t="shared" si="241"/>
        <v/>
      </c>
      <c r="Y565" s="15" t="str">
        <f t="shared" si="242"/>
        <v xml:space="preserve"> </v>
      </c>
      <c r="Z565" s="20"/>
      <c r="AA565" s="15" t="str">
        <f t="shared" si="243"/>
        <v xml:space="preserve"> </v>
      </c>
      <c r="AB565" s="15" t="str">
        <f t="shared" si="244"/>
        <v xml:space="preserve"> </v>
      </c>
      <c r="AC565" s="20"/>
      <c r="AD565" s="15" t="str">
        <f t="shared" si="245"/>
        <v xml:space="preserve"> </v>
      </c>
      <c r="AE565" s="15" t="str">
        <f t="shared" si="246"/>
        <v xml:space="preserve"> </v>
      </c>
      <c r="AF565" s="20"/>
      <c r="AG565" s="15" t="str">
        <f t="shared" si="247"/>
        <v xml:space="preserve"> </v>
      </c>
      <c r="AH565" s="15" t="str">
        <f t="shared" si="248"/>
        <v xml:space="preserve"> </v>
      </c>
      <c r="AI565" s="12"/>
      <c r="AJ565" s="15" t="str">
        <f t="shared" si="230"/>
        <v xml:space="preserve"> </v>
      </c>
      <c r="AK565" s="15" t="str">
        <f t="shared" si="253"/>
        <v xml:space="preserve"> </v>
      </c>
      <c r="AL565" s="17"/>
      <c r="AM565" s="15" t="str">
        <f t="shared" si="249"/>
        <v xml:space="preserve"> </v>
      </c>
      <c r="AN565" s="15" t="str">
        <f t="shared" si="250"/>
        <v xml:space="preserve"> </v>
      </c>
      <c r="AO565" s="21"/>
      <c r="AP565" s="22"/>
      <c r="AQ565" s="22"/>
      <c r="AR565" s="24" t="str">
        <f t="shared" si="251"/>
        <v xml:space="preserve"> </v>
      </c>
      <c r="AS565" s="2"/>
    </row>
    <row r="566" spans="1:45">
      <c r="A566" s="12">
        <v>548</v>
      </c>
      <c r="B566" s="89"/>
      <c r="C566" s="90"/>
      <c r="D566" s="91"/>
      <c r="E566" s="12"/>
      <c r="F566" s="15" t="str">
        <f t="shared" si="231"/>
        <v xml:space="preserve"> </v>
      </c>
      <c r="G566" s="15" t="str">
        <f t="shared" si="232"/>
        <v xml:space="preserve"> </v>
      </c>
      <c r="H566" s="12"/>
      <c r="I566" s="12"/>
      <c r="J566" s="17" t="str">
        <f t="shared" si="233"/>
        <v/>
      </c>
      <c r="K566" s="15" t="str">
        <f t="shared" si="234"/>
        <v/>
      </c>
      <c r="L566" s="15" t="str">
        <f t="shared" si="235"/>
        <v xml:space="preserve"> </v>
      </c>
      <c r="M566" s="17"/>
      <c r="N566" s="15" t="str">
        <f t="shared" si="236"/>
        <v xml:space="preserve"> </v>
      </c>
      <c r="O566" s="15" t="str">
        <f t="shared" si="237"/>
        <v xml:space="preserve"> </v>
      </c>
      <c r="P566" s="12"/>
      <c r="Q566" s="12"/>
      <c r="R566" s="17" t="str">
        <f t="shared" si="252"/>
        <v/>
      </c>
      <c r="S566" s="15" t="str">
        <f t="shared" si="238"/>
        <v/>
      </c>
      <c r="T566" s="15" t="str">
        <f t="shared" si="239"/>
        <v xml:space="preserve"> </v>
      </c>
      <c r="U566" s="12"/>
      <c r="V566" s="12"/>
      <c r="W566" s="17" t="str">
        <f t="shared" si="240"/>
        <v/>
      </c>
      <c r="X566" s="15" t="str">
        <f t="shared" si="241"/>
        <v/>
      </c>
      <c r="Y566" s="15" t="str">
        <f t="shared" si="242"/>
        <v xml:space="preserve"> </v>
      </c>
      <c r="Z566" s="20"/>
      <c r="AA566" s="15" t="str">
        <f t="shared" si="243"/>
        <v xml:space="preserve"> </v>
      </c>
      <c r="AB566" s="15" t="str">
        <f t="shared" si="244"/>
        <v xml:space="preserve"> </v>
      </c>
      <c r="AC566" s="20"/>
      <c r="AD566" s="15" t="str">
        <f t="shared" si="245"/>
        <v xml:space="preserve"> </v>
      </c>
      <c r="AE566" s="15" t="str">
        <f t="shared" si="246"/>
        <v xml:space="preserve"> </v>
      </c>
      <c r="AF566" s="20"/>
      <c r="AG566" s="15" t="str">
        <f t="shared" si="247"/>
        <v xml:space="preserve"> </v>
      </c>
      <c r="AH566" s="15" t="str">
        <f t="shared" si="248"/>
        <v xml:space="preserve"> </v>
      </c>
      <c r="AI566" s="12"/>
      <c r="AJ566" s="15" t="str">
        <f t="shared" si="230"/>
        <v xml:space="preserve"> </v>
      </c>
      <c r="AK566" s="15" t="str">
        <f t="shared" si="253"/>
        <v xml:space="preserve"> </v>
      </c>
      <c r="AL566" s="17"/>
      <c r="AM566" s="15" t="str">
        <f t="shared" si="249"/>
        <v xml:space="preserve"> </v>
      </c>
      <c r="AN566" s="15" t="str">
        <f t="shared" si="250"/>
        <v xml:space="preserve"> </v>
      </c>
      <c r="AO566" s="21"/>
      <c r="AP566" s="22"/>
      <c r="AQ566" s="22"/>
      <c r="AR566" s="24" t="str">
        <f t="shared" si="251"/>
        <v xml:space="preserve"> </v>
      </c>
      <c r="AS566" s="2"/>
    </row>
    <row r="567" spans="1:45">
      <c r="A567" s="45">
        <v>549</v>
      </c>
      <c r="B567" s="89"/>
      <c r="C567" s="90"/>
      <c r="D567" s="91"/>
      <c r="E567" s="12"/>
      <c r="F567" s="15" t="str">
        <f t="shared" si="231"/>
        <v xml:space="preserve"> </v>
      </c>
      <c r="G567" s="15" t="str">
        <f t="shared" si="232"/>
        <v xml:space="preserve"> </v>
      </c>
      <c r="H567" s="12"/>
      <c r="I567" s="12"/>
      <c r="J567" s="17" t="str">
        <f t="shared" si="233"/>
        <v/>
      </c>
      <c r="K567" s="15" t="str">
        <f t="shared" si="234"/>
        <v/>
      </c>
      <c r="L567" s="15" t="str">
        <f t="shared" si="235"/>
        <v xml:space="preserve"> </v>
      </c>
      <c r="M567" s="17"/>
      <c r="N567" s="15" t="str">
        <f t="shared" si="236"/>
        <v xml:space="preserve"> </v>
      </c>
      <c r="O567" s="15" t="str">
        <f t="shared" si="237"/>
        <v xml:space="preserve"> </v>
      </c>
      <c r="P567" s="12"/>
      <c r="Q567" s="12"/>
      <c r="R567" s="17" t="str">
        <f t="shared" si="252"/>
        <v/>
      </c>
      <c r="S567" s="15" t="str">
        <f t="shared" si="238"/>
        <v/>
      </c>
      <c r="T567" s="15" t="str">
        <f t="shared" si="239"/>
        <v xml:space="preserve"> </v>
      </c>
      <c r="U567" s="12"/>
      <c r="V567" s="12"/>
      <c r="W567" s="17" t="str">
        <f t="shared" si="240"/>
        <v/>
      </c>
      <c r="X567" s="15" t="str">
        <f t="shared" si="241"/>
        <v/>
      </c>
      <c r="Y567" s="15" t="str">
        <f t="shared" si="242"/>
        <v xml:space="preserve"> </v>
      </c>
      <c r="Z567" s="20"/>
      <c r="AA567" s="15" t="str">
        <f t="shared" si="243"/>
        <v xml:space="preserve"> </v>
      </c>
      <c r="AB567" s="15" t="str">
        <f t="shared" si="244"/>
        <v xml:space="preserve"> </v>
      </c>
      <c r="AC567" s="20"/>
      <c r="AD567" s="15" t="str">
        <f t="shared" si="245"/>
        <v xml:space="preserve"> </v>
      </c>
      <c r="AE567" s="15" t="str">
        <f t="shared" si="246"/>
        <v xml:space="preserve"> </v>
      </c>
      <c r="AF567" s="20"/>
      <c r="AG567" s="15" t="str">
        <f t="shared" si="247"/>
        <v xml:space="preserve"> </v>
      </c>
      <c r="AH567" s="15" t="str">
        <f t="shared" si="248"/>
        <v xml:space="preserve"> </v>
      </c>
      <c r="AI567" s="12"/>
      <c r="AJ567" s="15" t="str">
        <f t="shared" si="230"/>
        <v xml:space="preserve"> </v>
      </c>
      <c r="AK567" s="15" t="str">
        <f t="shared" si="253"/>
        <v xml:space="preserve"> </v>
      </c>
      <c r="AL567" s="17"/>
      <c r="AM567" s="15" t="str">
        <f t="shared" si="249"/>
        <v xml:space="preserve"> </v>
      </c>
      <c r="AN567" s="15" t="str">
        <f t="shared" si="250"/>
        <v xml:space="preserve"> </v>
      </c>
      <c r="AO567" s="21"/>
      <c r="AP567" s="22"/>
      <c r="AQ567" s="22"/>
      <c r="AR567" s="24" t="str">
        <f t="shared" si="251"/>
        <v xml:space="preserve"> </v>
      </c>
      <c r="AS567" s="2"/>
    </row>
    <row r="568" spans="1:45">
      <c r="A568" s="12">
        <v>550</v>
      </c>
      <c r="B568" s="89"/>
      <c r="C568" s="90"/>
      <c r="D568" s="91"/>
      <c r="E568" s="12"/>
      <c r="F568" s="15" t="str">
        <f t="shared" si="231"/>
        <v xml:space="preserve"> </v>
      </c>
      <c r="G568" s="15" t="str">
        <f t="shared" si="232"/>
        <v xml:space="preserve"> </v>
      </c>
      <c r="H568" s="12"/>
      <c r="I568" s="12"/>
      <c r="J568" s="17" t="str">
        <f t="shared" si="233"/>
        <v/>
      </c>
      <c r="K568" s="15" t="str">
        <f t="shared" si="234"/>
        <v/>
      </c>
      <c r="L568" s="15" t="str">
        <f t="shared" si="235"/>
        <v xml:space="preserve"> </v>
      </c>
      <c r="M568" s="17"/>
      <c r="N568" s="15" t="str">
        <f t="shared" si="236"/>
        <v xml:space="preserve"> </v>
      </c>
      <c r="O568" s="15" t="str">
        <f t="shared" si="237"/>
        <v xml:space="preserve"> </v>
      </c>
      <c r="P568" s="12"/>
      <c r="Q568" s="12"/>
      <c r="R568" s="17" t="str">
        <f t="shared" si="252"/>
        <v/>
      </c>
      <c r="S568" s="15" t="str">
        <f t="shared" si="238"/>
        <v/>
      </c>
      <c r="T568" s="15" t="str">
        <f t="shared" si="239"/>
        <v xml:space="preserve"> </v>
      </c>
      <c r="U568" s="12"/>
      <c r="V568" s="12"/>
      <c r="W568" s="17" t="str">
        <f t="shared" si="240"/>
        <v/>
      </c>
      <c r="X568" s="15" t="str">
        <f t="shared" si="241"/>
        <v/>
      </c>
      <c r="Y568" s="15" t="str">
        <f t="shared" si="242"/>
        <v xml:space="preserve"> </v>
      </c>
      <c r="Z568" s="20"/>
      <c r="AA568" s="15" t="str">
        <f t="shared" si="243"/>
        <v xml:space="preserve"> </v>
      </c>
      <c r="AB568" s="15" t="str">
        <f t="shared" si="244"/>
        <v xml:space="preserve"> </v>
      </c>
      <c r="AC568" s="20"/>
      <c r="AD568" s="15" t="str">
        <f t="shared" si="245"/>
        <v xml:space="preserve"> </v>
      </c>
      <c r="AE568" s="15" t="str">
        <f t="shared" si="246"/>
        <v xml:space="preserve"> </v>
      </c>
      <c r="AF568" s="20"/>
      <c r="AG568" s="15" t="str">
        <f t="shared" si="247"/>
        <v xml:space="preserve"> </v>
      </c>
      <c r="AH568" s="15" t="str">
        <f t="shared" si="248"/>
        <v xml:space="preserve"> </v>
      </c>
      <c r="AI568" s="12"/>
      <c r="AJ568" s="15" t="str">
        <f t="shared" si="230"/>
        <v xml:space="preserve"> </v>
      </c>
      <c r="AK568" s="15" t="str">
        <f t="shared" si="253"/>
        <v xml:space="preserve"> </v>
      </c>
      <c r="AL568" s="17"/>
      <c r="AM568" s="15" t="str">
        <f t="shared" si="249"/>
        <v xml:space="preserve"> </v>
      </c>
      <c r="AN568" s="15" t="str">
        <f t="shared" si="250"/>
        <v xml:space="preserve"> </v>
      </c>
      <c r="AO568" s="21"/>
      <c r="AP568" s="22"/>
      <c r="AQ568" s="22"/>
      <c r="AR568" s="24" t="str">
        <f t="shared" si="251"/>
        <v xml:space="preserve"> </v>
      </c>
      <c r="AS568" s="2"/>
    </row>
    <row r="569" spans="1:45">
      <c r="A569" s="45">
        <v>551</v>
      </c>
      <c r="B569" s="89"/>
      <c r="C569" s="90"/>
      <c r="D569" s="91"/>
      <c r="E569" s="12"/>
      <c r="F569" s="15" t="str">
        <f t="shared" si="231"/>
        <v xml:space="preserve"> </v>
      </c>
      <c r="G569" s="15" t="str">
        <f t="shared" si="232"/>
        <v xml:space="preserve"> </v>
      </c>
      <c r="H569" s="12"/>
      <c r="I569" s="12"/>
      <c r="J569" s="17" t="str">
        <f t="shared" si="233"/>
        <v/>
      </c>
      <c r="K569" s="15" t="str">
        <f t="shared" si="234"/>
        <v/>
      </c>
      <c r="L569" s="15" t="str">
        <f t="shared" si="235"/>
        <v xml:space="preserve"> </v>
      </c>
      <c r="M569" s="17"/>
      <c r="N569" s="15" t="str">
        <f t="shared" si="236"/>
        <v xml:space="preserve"> </v>
      </c>
      <c r="O569" s="15" t="str">
        <f t="shared" si="237"/>
        <v xml:space="preserve"> </v>
      </c>
      <c r="P569" s="12"/>
      <c r="Q569" s="12"/>
      <c r="R569" s="17" t="str">
        <f t="shared" si="252"/>
        <v/>
      </c>
      <c r="S569" s="15" t="str">
        <f t="shared" si="238"/>
        <v/>
      </c>
      <c r="T569" s="15" t="str">
        <f t="shared" si="239"/>
        <v xml:space="preserve"> </v>
      </c>
      <c r="U569" s="12"/>
      <c r="V569" s="12"/>
      <c r="W569" s="17" t="str">
        <f t="shared" si="240"/>
        <v/>
      </c>
      <c r="X569" s="15" t="str">
        <f t="shared" si="241"/>
        <v/>
      </c>
      <c r="Y569" s="15" t="str">
        <f t="shared" si="242"/>
        <v xml:space="preserve"> </v>
      </c>
      <c r="Z569" s="20"/>
      <c r="AA569" s="15" t="str">
        <f t="shared" si="243"/>
        <v xml:space="preserve"> </v>
      </c>
      <c r="AB569" s="15" t="str">
        <f t="shared" si="244"/>
        <v xml:space="preserve"> </v>
      </c>
      <c r="AC569" s="20"/>
      <c r="AD569" s="15" t="str">
        <f t="shared" si="245"/>
        <v xml:space="preserve"> </v>
      </c>
      <c r="AE569" s="15" t="str">
        <f t="shared" si="246"/>
        <v xml:space="preserve"> </v>
      </c>
      <c r="AF569" s="20"/>
      <c r="AG569" s="15" t="str">
        <f t="shared" si="247"/>
        <v xml:space="preserve"> </v>
      </c>
      <c r="AH569" s="15" t="str">
        <f t="shared" si="248"/>
        <v xml:space="preserve"> </v>
      </c>
      <c r="AI569" s="12"/>
      <c r="AJ569" s="15" t="str">
        <f t="shared" si="230"/>
        <v xml:space="preserve"> </v>
      </c>
      <c r="AK569" s="15" t="str">
        <f t="shared" si="253"/>
        <v xml:space="preserve"> </v>
      </c>
      <c r="AL569" s="17"/>
      <c r="AM569" s="15" t="str">
        <f t="shared" si="249"/>
        <v xml:space="preserve"> </v>
      </c>
      <c r="AN569" s="15" t="str">
        <f t="shared" si="250"/>
        <v xml:space="preserve"> </v>
      </c>
      <c r="AO569" s="21"/>
      <c r="AP569" s="22"/>
      <c r="AQ569" s="22"/>
      <c r="AR569" s="24" t="str">
        <f t="shared" si="251"/>
        <v xml:space="preserve"> </v>
      </c>
      <c r="AS569" s="2"/>
    </row>
    <row r="570" spans="1:45">
      <c r="A570" s="12">
        <v>552</v>
      </c>
      <c r="B570" s="89"/>
      <c r="C570" s="90"/>
      <c r="D570" s="91"/>
      <c r="E570" s="12"/>
      <c r="F570" s="15" t="str">
        <f t="shared" si="231"/>
        <v xml:space="preserve"> </v>
      </c>
      <c r="G570" s="15" t="str">
        <f t="shared" si="232"/>
        <v xml:space="preserve"> </v>
      </c>
      <c r="H570" s="12"/>
      <c r="I570" s="12"/>
      <c r="J570" s="17" t="str">
        <f t="shared" si="233"/>
        <v/>
      </c>
      <c r="K570" s="15" t="str">
        <f t="shared" si="234"/>
        <v/>
      </c>
      <c r="L570" s="15" t="str">
        <f t="shared" si="235"/>
        <v xml:space="preserve"> </v>
      </c>
      <c r="M570" s="17"/>
      <c r="N570" s="15" t="str">
        <f t="shared" si="236"/>
        <v xml:space="preserve"> </v>
      </c>
      <c r="O570" s="15" t="str">
        <f t="shared" si="237"/>
        <v xml:space="preserve"> </v>
      </c>
      <c r="P570" s="12"/>
      <c r="Q570" s="12"/>
      <c r="R570" s="17" t="str">
        <f t="shared" si="252"/>
        <v/>
      </c>
      <c r="S570" s="15" t="str">
        <f t="shared" si="238"/>
        <v/>
      </c>
      <c r="T570" s="15" t="str">
        <f t="shared" si="239"/>
        <v xml:space="preserve"> </v>
      </c>
      <c r="U570" s="12"/>
      <c r="V570" s="12"/>
      <c r="W570" s="17" t="str">
        <f t="shared" si="240"/>
        <v/>
      </c>
      <c r="X570" s="15" t="str">
        <f t="shared" si="241"/>
        <v/>
      </c>
      <c r="Y570" s="15" t="str">
        <f t="shared" si="242"/>
        <v xml:space="preserve"> </v>
      </c>
      <c r="Z570" s="20"/>
      <c r="AA570" s="15" t="str">
        <f t="shared" si="243"/>
        <v xml:space="preserve"> </v>
      </c>
      <c r="AB570" s="15" t="str">
        <f t="shared" si="244"/>
        <v xml:space="preserve"> </v>
      </c>
      <c r="AC570" s="20"/>
      <c r="AD570" s="15" t="str">
        <f t="shared" si="245"/>
        <v xml:space="preserve"> </v>
      </c>
      <c r="AE570" s="15" t="str">
        <f t="shared" si="246"/>
        <v xml:space="preserve"> </v>
      </c>
      <c r="AF570" s="20"/>
      <c r="AG570" s="15" t="str">
        <f t="shared" si="247"/>
        <v xml:space="preserve"> </v>
      </c>
      <c r="AH570" s="15" t="str">
        <f t="shared" si="248"/>
        <v xml:space="preserve"> </v>
      </c>
      <c r="AI570" s="12"/>
      <c r="AJ570" s="15" t="str">
        <f t="shared" si="230"/>
        <v xml:space="preserve"> </v>
      </c>
      <c r="AK570" s="15" t="str">
        <f t="shared" si="253"/>
        <v xml:space="preserve"> </v>
      </c>
      <c r="AL570" s="17"/>
      <c r="AM570" s="15" t="str">
        <f t="shared" si="249"/>
        <v xml:space="preserve"> </v>
      </c>
      <c r="AN570" s="15" t="str">
        <f t="shared" si="250"/>
        <v xml:space="preserve"> </v>
      </c>
      <c r="AO570" s="21"/>
      <c r="AP570" s="22"/>
      <c r="AQ570" s="22"/>
      <c r="AR570" s="24" t="str">
        <f t="shared" si="251"/>
        <v xml:space="preserve"> </v>
      </c>
      <c r="AS570" s="2"/>
    </row>
    <row r="571" spans="1:45">
      <c r="A571" s="45">
        <v>553</v>
      </c>
      <c r="B571" s="89"/>
      <c r="C571" s="90"/>
      <c r="D571" s="91"/>
      <c r="E571" s="12"/>
      <c r="F571" s="15" t="str">
        <f t="shared" si="231"/>
        <v xml:space="preserve"> </v>
      </c>
      <c r="G571" s="15" t="str">
        <f t="shared" si="232"/>
        <v xml:space="preserve"> </v>
      </c>
      <c r="H571" s="12"/>
      <c r="I571" s="12"/>
      <c r="J571" s="17" t="str">
        <f t="shared" si="233"/>
        <v/>
      </c>
      <c r="K571" s="15" t="str">
        <f t="shared" si="234"/>
        <v/>
      </c>
      <c r="L571" s="15" t="str">
        <f t="shared" si="235"/>
        <v xml:space="preserve"> </v>
      </c>
      <c r="M571" s="17"/>
      <c r="N571" s="15" t="str">
        <f t="shared" si="236"/>
        <v xml:space="preserve"> </v>
      </c>
      <c r="O571" s="15" t="str">
        <f t="shared" si="237"/>
        <v xml:space="preserve"> </v>
      </c>
      <c r="P571" s="12"/>
      <c r="Q571" s="12"/>
      <c r="R571" s="17" t="str">
        <f t="shared" si="252"/>
        <v/>
      </c>
      <c r="S571" s="15" t="str">
        <f t="shared" si="238"/>
        <v/>
      </c>
      <c r="T571" s="15" t="str">
        <f t="shared" si="239"/>
        <v xml:space="preserve"> </v>
      </c>
      <c r="U571" s="12"/>
      <c r="V571" s="12"/>
      <c r="W571" s="17" t="str">
        <f t="shared" si="240"/>
        <v/>
      </c>
      <c r="X571" s="15" t="str">
        <f t="shared" si="241"/>
        <v/>
      </c>
      <c r="Y571" s="15" t="str">
        <f t="shared" si="242"/>
        <v xml:space="preserve"> </v>
      </c>
      <c r="Z571" s="20"/>
      <c r="AA571" s="15" t="str">
        <f t="shared" si="243"/>
        <v xml:space="preserve"> </v>
      </c>
      <c r="AB571" s="15" t="str">
        <f t="shared" si="244"/>
        <v xml:space="preserve"> </v>
      </c>
      <c r="AC571" s="20"/>
      <c r="AD571" s="15" t="str">
        <f t="shared" si="245"/>
        <v xml:space="preserve"> </v>
      </c>
      <c r="AE571" s="15" t="str">
        <f t="shared" si="246"/>
        <v xml:space="preserve"> </v>
      </c>
      <c r="AF571" s="20"/>
      <c r="AG571" s="15" t="str">
        <f t="shared" si="247"/>
        <v xml:space="preserve"> </v>
      </c>
      <c r="AH571" s="15" t="str">
        <f t="shared" si="248"/>
        <v xml:space="preserve"> </v>
      </c>
      <c r="AI571" s="12"/>
      <c r="AJ571" s="15" t="str">
        <f t="shared" si="230"/>
        <v xml:space="preserve"> </v>
      </c>
      <c r="AK571" s="15" t="str">
        <f t="shared" si="253"/>
        <v xml:space="preserve"> </v>
      </c>
      <c r="AL571" s="17"/>
      <c r="AM571" s="15" t="str">
        <f t="shared" si="249"/>
        <v xml:space="preserve"> </v>
      </c>
      <c r="AN571" s="15" t="str">
        <f t="shared" si="250"/>
        <v xml:space="preserve"> </v>
      </c>
      <c r="AO571" s="21"/>
      <c r="AP571" s="22"/>
      <c r="AQ571" s="22"/>
      <c r="AR571" s="24" t="str">
        <f t="shared" si="251"/>
        <v xml:space="preserve"> </v>
      </c>
      <c r="AS571" s="2"/>
    </row>
    <row r="572" spans="1:45">
      <c r="A572" s="12">
        <v>554</v>
      </c>
      <c r="B572" s="89"/>
      <c r="C572" s="90"/>
      <c r="D572" s="91"/>
      <c r="E572" s="12"/>
      <c r="F572" s="15" t="str">
        <f t="shared" si="231"/>
        <v xml:space="preserve"> </v>
      </c>
      <c r="G572" s="15" t="str">
        <f t="shared" si="232"/>
        <v xml:space="preserve"> </v>
      </c>
      <c r="H572" s="12"/>
      <c r="I572" s="12"/>
      <c r="J572" s="17" t="str">
        <f t="shared" si="233"/>
        <v/>
      </c>
      <c r="K572" s="15" t="str">
        <f t="shared" si="234"/>
        <v/>
      </c>
      <c r="L572" s="15" t="str">
        <f t="shared" si="235"/>
        <v xml:space="preserve"> </v>
      </c>
      <c r="M572" s="17"/>
      <c r="N572" s="15" t="str">
        <f t="shared" si="236"/>
        <v xml:space="preserve"> </v>
      </c>
      <c r="O572" s="15" t="str">
        <f t="shared" si="237"/>
        <v xml:space="preserve"> </v>
      </c>
      <c r="P572" s="12"/>
      <c r="Q572" s="12"/>
      <c r="R572" s="17" t="str">
        <f t="shared" si="252"/>
        <v/>
      </c>
      <c r="S572" s="15" t="str">
        <f t="shared" si="238"/>
        <v/>
      </c>
      <c r="T572" s="15" t="str">
        <f t="shared" si="239"/>
        <v xml:space="preserve"> </v>
      </c>
      <c r="U572" s="12"/>
      <c r="V572" s="12"/>
      <c r="W572" s="17" t="str">
        <f t="shared" si="240"/>
        <v/>
      </c>
      <c r="X572" s="15" t="str">
        <f t="shared" si="241"/>
        <v/>
      </c>
      <c r="Y572" s="15" t="str">
        <f t="shared" si="242"/>
        <v xml:space="preserve"> </v>
      </c>
      <c r="Z572" s="20"/>
      <c r="AA572" s="15" t="str">
        <f t="shared" si="243"/>
        <v xml:space="preserve"> </v>
      </c>
      <c r="AB572" s="15" t="str">
        <f t="shared" si="244"/>
        <v xml:space="preserve"> </v>
      </c>
      <c r="AC572" s="20"/>
      <c r="AD572" s="15" t="str">
        <f t="shared" si="245"/>
        <v xml:space="preserve"> </v>
      </c>
      <c r="AE572" s="15" t="str">
        <f t="shared" si="246"/>
        <v xml:space="preserve"> </v>
      </c>
      <c r="AF572" s="20"/>
      <c r="AG572" s="15" t="str">
        <f t="shared" si="247"/>
        <v xml:space="preserve"> </v>
      </c>
      <c r="AH572" s="15" t="str">
        <f t="shared" si="248"/>
        <v xml:space="preserve"> </v>
      </c>
      <c r="AI572" s="12"/>
      <c r="AJ572" s="15" t="str">
        <f t="shared" si="230"/>
        <v xml:space="preserve"> </v>
      </c>
      <c r="AK572" s="15" t="str">
        <f t="shared" si="253"/>
        <v xml:space="preserve"> </v>
      </c>
      <c r="AL572" s="17"/>
      <c r="AM572" s="15" t="str">
        <f t="shared" si="249"/>
        <v xml:space="preserve"> </v>
      </c>
      <c r="AN572" s="15" t="str">
        <f t="shared" si="250"/>
        <v xml:space="preserve"> </v>
      </c>
      <c r="AO572" s="21"/>
      <c r="AP572" s="22"/>
      <c r="AQ572" s="22"/>
      <c r="AR572" s="24" t="str">
        <f t="shared" si="251"/>
        <v xml:space="preserve"> </v>
      </c>
      <c r="AS572" s="2"/>
    </row>
    <row r="573" spans="1:45">
      <c r="A573" s="45">
        <v>555</v>
      </c>
      <c r="B573" s="89"/>
      <c r="C573" s="90"/>
      <c r="D573" s="91"/>
      <c r="E573" s="12"/>
      <c r="F573" s="15" t="str">
        <f t="shared" si="231"/>
        <v xml:space="preserve"> </v>
      </c>
      <c r="G573" s="15" t="str">
        <f t="shared" si="232"/>
        <v xml:space="preserve"> </v>
      </c>
      <c r="H573" s="12"/>
      <c r="I573" s="12"/>
      <c r="J573" s="17" t="str">
        <f t="shared" si="233"/>
        <v/>
      </c>
      <c r="K573" s="15" t="str">
        <f t="shared" si="234"/>
        <v/>
      </c>
      <c r="L573" s="15" t="str">
        <f t="shared" si="235"/>
        <v xml:space="preserve"> </v>
      </c>
      <c r="M573" s="17"/>
      <c r="N573" s="15" t="str">
        <f t="shared" si="236"/>
        <v xml:space="preserve"> </v>
      </c>
      <c r="O573" s="15" t="str">
        <f t="shared" si="237"/>
        <v xml:space="preserve"> </v>
      </c>
      <c r="P573" s="12"/>
      <c r="Q573" s="12"/>
      <c r="R573" s="17" t="str">
        <f t="shared" si="252"/>
        <v/>
      </c>
      <c r="S573" s="15" t="str">
        <f t="shared" si="238"/>
        <v/>
      </c>
      <c r="T573" s="15" t="str">
        <f t="shared" si="239"/>
        <v xml:space="preserve"> </v>
      </c>
      <c r="U573" s="12"/>
      <c r="V573" s="12"/>
      <c r="W573" s="17" t="str">
        <f t="shared" si="240"/>
        <v/>
      </c>
      <c r="X573" s="15" t="str">
        <f t="shared" si="241"/>
        <v/>
      </c>
      <c r="Y573" s="15" t="str">
        <f t="shared" si="242"/>
        <v xml:space="preserve"> </v>
      </c>
      <c r="Z573" s="20"/>
      <c r="AA573" s="15" t="str">
        <f t="shared" si="243"/>
        <v xml:space="preserve"> </v>
      </c>
      <c r="AB573" s="15" t="str">
        <f t="shared" si="244"/>
        <v xml:space="preserve"> </v>
      </c>
      <c r="AC573" s="20"/>
      <c r="AD573" s="15" t="str">
        <f t="shared" si="245"/>
        <v xml:space="preserve"> </v>
      </c>
      <c r="AE573" s="15" t="str">
        <f t="shared" si="246"/>
        <v xml:space="preserve"> </v>
      </c>
      <c r="AF573" s="20"/>
      <c r="AG573" s="15" t="str">
        <f t="shared" si="247"/>
        <v xml:space="preserve"> </v>
      </c>
      <c r="AH573" s="15" t="str">
        <f t="shared" si="248"/>
        <v xml:space="preserve"> </v>
      </c>
      <c r="AI573" s="12"/>
      <c r="AJ573" s="15" t="str">
        <f t="shared" si="230"/>
        <v xml:space="preserve"> </v>
      </c>
      <c r="AK573" s="15" t="str">
        <f t="shared" si="253"/>
        <v xml:space="preserve"> </v>
      </c>
      <c r="AL573" s="17"/>
      <c r="AM573" s="15" t="str">
        <f t="shared" si="249"/>
        <v xml:space="preserve"> </v>
      </c>
      <c r="AN573" s="15" t="str">
        <f t="shared" si="250"/>
        <v xml:space="preserve"> </v>
      </c>
      <c r="AO573" s="21"/>
      <c r="AP573" s="22"/>
      <c r="AQ573" s="22"/>
      <c r="AR573" s="24" t="str">
        <f t="shared" si="251"/>
        <v xml:space="preserve"> </v>
      </c>
      <c r="AS573" s="2"/>
    </row>
    <row r="574" spans="1:45">
      <c r="A574" s="12">
        <v>556</v>
      </c>
      <c r="B574" s="89"/>
      <c r="C574" s="90"/>
      <c r="D574" s="91"/>
      <c r="E574" s="12"/>
      <c r="F574" s="15" t="str">
        <f t="shared" si="231"/>
        <v xml:space="preserve"> </v>
      </c>
      <c r="G574" s="15" t="str">
        <f t="shared" si="232"/>
        <v xml:space="preserve"> </v>
      </c>
      <c r="H574" s="12"/>
      <c r="I574" s="12"/>
      <c r="J574" s="17" t="str">
        <f t="shared" si="233"/>
        <v/>
      </c>
      <c r="K574" s="15" t="str">
        <f t="shared" si="234"/>
        <v/>
      </c>
      <c r="L574" s="15" t="str">
        <f t="shared" si="235"/>
        <v xml:space="preserve"> </v>
      </c>
      <c r="M574" s="17"/>
      <c r="N574" s="15" t="str">
        <f t="shared" si="236"/>
        <v xml:space="preserve"> </v>
      </c>
      <c r="O574" s="15" t="str">
        <f t="shared" si="237"/>
        <v xml:space="preserve"> </v>
      </c>
      <c r="P574" s="12"/>
      <c r="Q574" s="12"/>
      <c r="R574" s="17" t="str">
        <f t="shared" si="252"/>
        <v/>
      </c>
      <c r="S574" s="15" t="str">
        <f t="shared" si="238"/>
        <v/>
      </c>
      <c r="T574" s="15" t="str">
        <f t="shared" si="239"/>
        <v xml:space="preserve"> </v>
      </c>
      <c r="U574" s="12"/>
      <c r="V574" s="12"/>
      <c r="W574" s="17" t="str">
        <f t="shared" si="240"/>
        <v/>
      </c>
      <c r="X574" s="15" t="str">
        <f t="shared" si="241"/>
        <v/>
      </c>
      <c r="Y574" s="15" t="str">
        <f t="shared" si="242"/>
        <v xml:space="preserve"> </v>
      </c>
      <c r="Z574" s="20"/>
      <c r="AA574" s="15" t="str">
        <f t="shared" si="243"/>
        <v xml:space="preserve"> </v>
      </c>
      <c r="AB574" s="15" t="str">
        <f t="shared" si="244"/>
        <v xml:space="preserve"> </v>
      </c>
      <c r="AC574" s="20"/>
      <c r="AD574" s="15" t="str">
        <f t="shared" si="245"/>
        <v xml:space="preserve"> </v>
      </c>
      <c r="AE574" s="15" t="str">
        <f t="shared" si="246"/>
        <v xml:space="preserve"> </v>
      </c>
      <c r="AF574" s="20"/>
      <c r="AG574" s="15" t="str">
        <f t="shared" si="247"/>
        <v xml:space="preserve"> </v>
      </c>
      <c r="AH574" s="15" t="str">
        <f t="shared" si="248"/>
        <v xml:space="preserve"> </v>
      </c>
      <c r="AI574" s="12"/>
      <c r="AJ574" s="15" t="str">
        <f t="shared" si="230"/>
        <v xml:space="preserve"> </v>
      </c>
      <c r="AK574" s="15" t="str">
        <f t="shared" si="253"/>
        <v xml:space="preserve"> </v>
      </c>
      <c r="AL574" s="17"/>
      <c r="AM574" s="15" t="str">
        <f t="shared" si="249"/>
        <v xml:space="preserve"> </v>
      </c>
      <c r="AN574" s="15" t="str">
        <f t="shared" si="250"/>
        <v xml:space="preserve"> </v>
      </c>
      <c r="AO574" s="21"/>
      <c r="AP574" s="22"/>
      <c r="AQ574" s="22"/>
      <c r="AR574" s="24" t="str">
        <f t="shared" si="251"/>
        <v xml:space="preserve"> </v>
      </c>
      <c r="AS574" s="2"/>
    </row>
    <row r="575" spans="1:45">
      <c r="A575" s="45">
        <v>557</v>
      </c>
      <c r="B575" s="89"/>
      <c r="C575" s="90"/>
      <c r="D575" s="91"/>
      <c r="E575" s="12"/>
      <c r="F575" s="15" t="str">
        <f t="shared" si="231"/>
        <v xml:space="preserve"> </v>
      </c>
      <c r="G575" s="15" t="str">
        <f t="shared" si="232"/>
        <v xml:space="preserve"> </v>
      </c>
      <c r="H575" s="12"/>
      <c r="I575" s="12"/>
      <c r="J575" s="17" t="str">
        <f t="shared" si="233"/>
        <v/>
      </c>
      <c r="K575" s="15" t="str">
        <f t="shared" si="234"/>
        <v/>
      </c>
      <c r="L575" s="15" t="str">
        <f t="shared" si="235"/>
        <v xml:space="preserve"> </v>
      </c>
      <c r="M575" s="17"/>
      <c r="N575" s="15" t="str">
        <f t="shared" si="236"/>
        <v xml:space="preserve"> </v>
      </c>
      <c r="O575" s="15" t="str">
        <f t="shared" si="237"/>
        <v xml:space="preserve"> </v>
      </c>
      <c r="P575" s="12"/>
      <c r="Q575" s="12"/>
      <c r="R575" s="17" t="str">
        <f t="shared" si="252"/>
        <v/>
      </c>
      <c r="S575" s="15" t="str">
        <f t="shared" si="238"/>
        <v/>
      </c>
      <c r="T575" s="15" t="str">
        <f t="shared" si="239"/>
        <v xml:space="preserve"> </v>
      </c>
      <c r="U575" s="12"/>
      <c r="V575" s="12"/>
      <c r="W575" s="17" t="str">
        <f t="shared" si="240"/>
        <v/>
      </c>
      <c r="X575" s="15" t="str">
        <f t="shared" si="241"/>
        <v/>
      </c>
      <c r="Y575" s="15" t="str">
        <f t="shared" si="242"/>
        <v xml:space="preserve"> </v>
      </c>
      <c r="Z575" s="20"/>
      <c r="AA575" s="15" t="str">
        <f t="shared" si="243"/>
        <v xml:space="preserve"> </v>
      </c>
      <c r="AB575" s="15" t="str">
        <f t="shared" si="244"/>
        <v xml:space="preserve"> </v>
      </c>
      <c r="AC575" s="20"/>
      <c r="AD575" s="15" t="str">
        <f t="shared" si="245"/>
        <v xml:space="preserve"> </v>
      </c>
      <c r="AE575" s="15" t="str">
        <f t="shared" si="246"/>
        <v xml:space="preserve"> </v>
      </c>
      <c r="AF575" s="20"/>
      <c r="AG575" s="15" t="str">
        <f t="shared" si="247"/>
        <v xml:space="preserve"> </v>
      </c>
      <c r="AH575" s="15" t="str">
        <f t="shared" si="248"/>
        <v xml:space="preserve"> </v>
      </c>
      <c r="AI575" s="12"/>
      <c r="AJ575" s="15" t="str">
        <f t="shared" si="230"/>
        <v xml:space="preserve"> </v>
      </c>
      <c r="AK575" s="15" t="str">
        <f t="shared" si="253"/>
        <v xml:space="preserve"> </v>
      </c>
      <c r="AL575" s="17"/>
      <c r="AM575" s="15" t="str">
        <f t="shared" si="249"/>
        <v xml:space="preserve"> </v>
      </c>
      <c r="AN575" s="15" t="str">
        <f t="shared" si="250"/>
        <v xml:space="preserve"> </v>
      </c>
      <c r="AO575" s="21"/>
      <c r="AP575" s="22"/>
      <c r="AQ575" s="22"/>
      <c r="AR575" s="24" t="str">
        <f t="shared" si="251"/>
        <v xml:space="preserve"> </v>
      </c>
      <c r="AS575" s="2"/>
    </row>
    <row r="576" spans="1:45">
      <c r="A576" s="12">
        <v>558</v>
      </c>
      <c r="B576" s="89"/>
      <c r="C576" s="90"/>
      <c r="D576" s="91"/>
      <c r="E576" s="12"/>
      <c r="F576" s="15" t="str">
        <f t="shared" si="231"/>
        <v xml:space="preserve"> </v>
      </c>
      <c r="G576" s="15" t="str">
        <f t="shared" si="232"/>
        <v xml:space="preserve"> </v>
      </c>
      <c r="H576" s="12"/>
      <c r="I576" s="12"/>
      <c r="J576" s="17" t="str">
        <f t="shared" si="233"/>
        <v/>
      </c>
      <c r="K576" s="15" t="str">
        <f t="shared" si="234"/>
        <v/>
      </c>
      <c r="L576" s="15" t="str">
        <f t="shared" si="235"/>
        <v xml:space="preserve"> </v>
      </c>
      <c r="M576" s="17"/>
      <c r="N576" s="15" t="str">
        <f t="shared" si="236"/>
        <v xml:space="preserve"> </v>
      </c>
      <c r="O576" s="15" t="str">
        <f t="shared" si="237"/>
        <v xml:space="preserve"> </v>
      </c>
      <c r="P576" s="12"/>
      <c r="Q576" s="12"/>
      <c r="R576" s="17" t="str">
        <f t="shared" si="252"/>
        <v/>
      </c>
      <c r="S576" s="15" t="str">
        <f t="shared" si="238"/>
        <v/>
      </c>
      <c r="T576" s="15" t="str">
        <f t="shared" si="239"/>
        <v xml:space="preserve"> </v>
      </c>
      <c r="U576" s="12"/>
      <c r="V576" s="12"/>
      <c r="W576" s="17" t="str">
        <f t="shared" si="240"/>
        <v/>
      </c>
      <c r="X576" s="15" t="str">
        <f t="shared" si="241"/>
        <v/>
      </c>
      <c r="Y576" s="15" t="str">
        <f t="shared" si="242"/>
        <v xml:space="preserve"> </v>
      </c>
      <c r="Z576" s="20"/>
      <c r="AA576" s="15" t="str">
        <f t="shared" si="243"/>
        <v xml:space="preserve"> </v>
      </c>
      <c r="AB576" s="15" t="str">
        <f t="shared" si="244"/>
        <v xml:space="preserve"> </v>
      </c>
      <c r="AC576" s="20"/>
      <c r="AD576" s="15" t="str">
        <f t="shared" si="245"/>
        <v xml:space="preserve"> </v>
      </c>
      <c r="AE576" s="15" t="str">
        <f t="shared" si="246"/>
        <v xml:space="preserve"> </v>
      </c>
      <c r="AF576" s="20"/>
      <c r="AG576" s="15" t="str">
        <f t="shared" si="247"/>
        <v xml:space="preserve"> </v>
      </c>
      <c r="AH576" s="15" t="str">
        <f t="shared" si="248"/>
        <v xml:space="preserve"> </v>
      </c>
      <c r="AI576" s="12"/>
      <c r="AJ576" s="15" t="str">
        <f t="shared" si="230"/>
        <v xml:space="preserve"> </v>
      </c>
      <c r="AK576" s="15" t="str">
        <f t="shared" si="253"/>
        <v xml:space="preserve"> </v>
      </c>
      <c r="AL576" s="17"/>
      <c r="AM576" s="15" t="str">
        <f t="shared" si="249"/>
        <v xml:space="preserve"> </v>
      </c>
      <c r="AN576" s="15" t="str">
        <f t="shared" si="250"/>
        <v xml:space="preserve"> </v>
      </c>
      <c r="AO576" s="21"/>
      <c r="AP576" s="22"/>
      <c r="AQ576" s="22"/>
      <c r="AR576" s="24" t="str">
        <f t="shared" si="251"/>
        <v xml:space="preserve"> </v>
      </c>
      <c r="AS576" s="2"/>
    </row>
    <row r="577" spans="1:45">
      <c r="A577" s="45">
        <v>559</v>
      </c>
      <c r="B577" s="89"/>
      <c r="C577" s="90"/>
      <c r="D577" s="91"/>
      <c r="E577" s="12"/>
      <c r="F577" s="15" t="str">
        <f t="shared" si="231"/>
        <v xml:space="preserve"> </v>
      </c>
      <c r="G577" s="15" t="str">
        <f t="shared" si="232"/>
        <v xml:space="preserve"> </v>
      </c>
      <c r="H577" s="12"/>
      <c r="I577" s="12"/>
      <c r="J577" s="17" t="str">
        <f t="shared" si="233"/>
        <v/>
      </c>
      <c r="K577" s="15" t="str">
        <f t="shared" si="234"/>
        <v/>
      </c>
      <c r="L577" s="15" t="str">
        <f t="shared" si="235"/>
        <v xml:space="preserve"> </v>
      </c>
      <c r="M577" s="17"/>
      <c r="N577" s="15" t="str">
        <f t="shared" si="236"/>
        <v xml:space="preserve"> </v>
      </c>
      <c r="O577" s="15" t="str">
        <f t="shared" si="237"/>
        <v xml:space="preserve"> </v>
      </c>
      <c r="P577" s="12"/>
      <c r="Q577" s="12"/>
      <c r="R577" s="17" t="str">
        <f t="shared" si="252"/>
        <v/>
      </c>
      <c r="S577" s="15" t="str">
        <f t="shared" si="238"/>
        <v/>
      </c>
      <c r="T577" s="15" t="str">
        <f t="shared" si="239"/>
        <v xml:space="preserve"> </v>
      </c>
      <c r="U577" s="12"/>
      <c r="V577" s="12"/>
      <c r="W577" s="17" t="str">
        <f t="shared" si="240"/>
        <v/>
      </c>
      <c r="X577" s="15" t="str">
        <f t="shared" si="241"/>
        <v/>
      </c>
      <c r="Y577" s="15" t="str">
        <f t="shared" si="242"/>
        <v xml:space="preserve"> </v>
      </c>
      <c r="Z577" s="20"/>
      <c r="AA577" s="15" t="str">
        <f t="shared" si="243"/>
        <v xml:space="preserve"> </v>
      </c>
      <c r="AB577" s="15" t="str">
        <f t="shared" si="244"/>
        <v xml:space="preserve"> </v>
      </c>
      <c r="AC577" s="20"/>
      <c r="AD577" s="15" t="str">
        <f t="shared" si="245"/>
        <v xml:space="preserve"> </v>
      </c>
      <c r="AE577" s="15" t="str">
        <f t="shared" si="246"/>
        <v xml:space="preserve"> </v>
      </c>
      <c r="AF577" s="20"/>
      <c r="AG577" s="15" t="str">
        <f t="shared" si="247"/>
        <v xml:space="preserve"> </v>
      </c>
      <c r="AH577" s="15" t="str">
        <f t="shared" si="248"/>
        <v xml:space="preserve"> </v>
      </c>
      <c r="AI577" s="12"/>
      <c r="AJ577" s="15" t="str">
        <f t="shared" si="230"/>
        <v xml:space="preserve"> </v>
      </c>
      <c r="AK577" s="15" t="str">
        <f t="shared" si="253"/>
        <v xml:space="preserve"> </v>
      </c>
      <c r="AL577" s="17"/>
      <c r="AM577" s="15" t="str">
        <f t="shared" si="249"/>
        <v xml:space="preserve"> </v>
      </c>
      <c r="AN577" s="15" t="str">
        <f t="shared" si="250"/>
        <v xml:space="preserve"> </v>
      </c>
      <c r="AO577" s="21"/>
      <c r="AP577" s="22"/>
      <c r="AQ577" s="22"/>
      <c r="AR577" s="24" t="str">
        <f t="shared" si="251"/>
        <v xml:space="preserve"> </v>
      </c>
      <c r="AS577" s="2"/>
    </row>
    <row r="578" spans="1:45">
      <c r="A578" s="12">
        <v>560</v>
      </c>
      <c r="B578" s="89"/>
      <c r="C578" s="90"/>
      <c r="D578" s="91"/>
      <c r="E578" s="12"/>
      <c r="F578" s="15" t="str">
        <f t="shared" si="231"/>
        <v xml:space="preserve"> </v>
      </c>
      <c r="G578" s="15" t="str">
        <f t="shared" si="232"/>
        <v xml:space="preserve"> </v>
      </c>
      <c r="H578" s="12"/>
      <c r="I578" s="12"/>
      <c r="J578" s="17" t="str">
        <f t="shared" si="233"/>
        <v/>
      </c>
      <c r="K578" s="15" t="str">
        <f t="shared" si="234"/>
        <v/>
      </c>
      <c r="L578" s="15" t="str">
        <f t="shared" si="235"/>
        <v xml:space="preserve"> </v>
      </c>
      <c r="M578" s="17"/>
      <c r="N578" s="15" t="str">
        <f t="shared" si="236"/>
        <v xml:space="preserve"> </v>
      </c>
      <c r="O578" s="15" t="str">
        <f t="shared" si="237"/>
        <v xml:space="preserve"> </v>
      </c>
      <c r="P578" s="12"/>
      <c r="Q578" s="12"/>
      <c r="R578" s="17" t="str">
        <f t="shared" si="252"/>
        <v/>
      </c>
      <c r="S578" s="15" t="str">
        <f t="shared" si="238"/>
        <v/>
      </c>
      <c r="T578" s="15" t="str">
        <f t="shared" si="239"/>
        <v xml:space="preserve"> </v>
      </c>
      <c r="U578" s="12"/>
      <c r="V578" s="12"/>
      <c r="W578" s="17" t="str">
        <f t="shared" si="240"/>
        <v/>
      </c>
      <c r="X578" s="15" t="str">
        <f t="shared" si="241"/>
        <v/>
      </c>
      <c r="Y578" s="15" t="str">
        <f t="shared" si="242"/>
        <v xml:space="preserve"> </v>
      </c>
      <c r="Z578" s="20"/>
      <c r="AA578" s="15" t="str">
        <f t="shared" si="243"/>
        <v xml:space="preserve"> </v>
      </c>
      <c r="AB578" s="15" t="str">
        <f t="shared" si="244"/>
        <v xml:space="preserve"> </v>
      </c>
      <c r="AC578" s="20"/>
      <c r="AD578" s="15" t="str">
        <f t="shared" si="245"/>
        <v xml:space="preserve"> </v>
      </c>
      <c r="AE578" s="15" t="str">
        <f t="shared" si="246"/>
        <v xml:space="preserve"> </v>
      </c>
      <c r="AF578" s="20"/>
      <c r="AG578" s="15" t="str">
        <f t="shared" si="247"/>
        <v xml:space="preserve"> </v>
      </c>
      <c r="AH578" s="15" t="str">
        <f t="shared" si="248"/>
        <v xml:space="preserve"> </v>
      </c>
      <c r="AI578" s="12"/>
      <c r="AJ578" s="15" t="str">
        <f t="shared" si="230"/>
        <v xml:space="preserve"> </v>
      </c>
      <c r="AK578" s="15" t="str">
        <f t="shared" si="253"/>
        <v xml:space="preserve"> </v>
      </c>
      <c r="AL578" s="17"/>
      <c r="AM578" s="15" t="str">
        <f t="shared" si="249"/>
        <v xml:space="preserve"> </v>
      </c>
      <c r="AN578" s="15" t="str">
        <f t="shared" si="250"/>
        <v xml:space="preserve"> </v>
      </c>
      <c r="AO578" s="21"/>
      <c r="AP578" s="22"/>
      <c r="AQ578" s="22"/>
      <c r="AR578" s="24" t="str">
        <f t="shared" si="251"/>
        <v xml:space="preserve"> </v>
      </c>
      <c r="AS578" s="2"/>
    </row>
    <row r="579" spans="1:45">
      <c r="A579" s="45">
        <v>561</v>
      </c>
      <c r="B579" s="89"/>
      <c r="C579" s="90"/>
      <c r="D579" s="91"/>
      <c r="E579" s="12"/>
      <c r="F579" s="15"/>
      <c r="G579" s="15"/>
      <c r="H579" s="12"/>
      <c r="I579" s="12"/>
      <c r="J579" s="17" t="str">
        <f t="shared" si="233"/>
        <v/>
      </c>
      <c r="K579" s="15"/>
      <c r="L579" s="15"/>
      <c r="M579" s="17"/>
      <c r="N579" s="15"/>
      <c r="O579" s="15"/>
      <c r="P579" s="12"/>
      <c r="Q579" s="12"/>
      <c r="R579" s="17" t="str">
        <f t="shared" si="252"/>
        <v/>
      </c>
      <c r="S579" s="15"/>
      <c r="T579" s="15"/>
      <c r="U579" s="12"/>
      <c r="V579" s="12"/>
      <c r="W579" s="17" t="str">
        <f t="shared" si="240"/>
        <v/>
      </c>
      <c r="X579" s="15"/>
      <c r="Y579" s="15"/>
      <c r="Z579" s="20"/>
      <c r="AA579" s="15"/>
      <c r="AB579" s="15"/>
      <c r="AC579" s="20"/>
      <c r="AD579" s="15"/>
      <c r="AE579" s="15"/>
      <c r="AF579" s="20"/>
      <c r="AG579" s="15"/>
      <c r="AH579" s="15"/>
      <c r="AI579" s="12"/>
      <c r="AJ579" s="15" t="str">
        <f t="shared" si="230"/>
        <v xml:space="preserve"> </v>
      </c>
      <c r="AK579" s="15"/>
      <c r="AL579" s="17"/>
      <c r="AM579" s="15"/>
      <c r="AN579" s="15"/>
      <c r="AO579" s="21"/>
      <c r="AP579" s="22"/>
      <c r="AQ579" s="22"/>
      <c r="AR579" s="24" t="str">
        <f t="shared" si="251"/>
        <v xml:space="preserve"> </v>
      </c>
      <c r="AS579" s="2"/>
    </row>
    <row r="580" spans="1:45">
      <c r="A580" s="12">
        <v>562</v>
      </c>
      <c r="B580" s="89"/>
      <c r="C580" s="90"/>
      <c r="D580" s="91"/>
      <c r="E580" s="12"/>
      <c r="F580" s="15"/>
      <c r="G580" s="15"/>
      <c r="H580" s="12"/>
      <c r="I580" s="12"/>
      <c r="J580" s="17" t="str">
        <f t="shared" si="233"/>
        <v/>
      </c>
      <c r="K580" s="15"/>
      <c r="L580" s="15"/>
      <c r="M580" s="17"/>
      <c r="N580" s="15"/>
      <c r="O580" s="15"/>
      <c r="P580" s="12"/>
      <c r="Q580" s="12"/>
      <c r="R580" s="17" t="str">
        <f t="shared" si="252"/>
        <v/>
      </c>
      <c r="S580" s="15"/>
      <c r="T580" s="15"/>
      <c r="U580" s="12"/>
      <c r="V580" s="12"/>
      <c r="W580" s="17" t="str">
        <f t="shared" si="240"/>
        <v/>
      </c>
      <c r="X580" s="15"/>
      <c r="Y580" s="15"/>
      <c r="Z580" s="20"/>
      <c r="AA580" s="15"/>
      <c r="AB580" s="15"/>
      <c r="AC580" s="20"/>
      <c r="AD580" s="15"/>
      <c r="AE580" s="15"/>
      <c r="AF580" s="20"/>
      <c r="AG580" s="15"/>
      <c r="AH580" s="15"/>
      <c r="AI580" s="12"/>
      <c r="AJ580" s="15" t="str">
        <f t="shared" si="230"/>
        <v xml:space="preserve"> </v>
      </c>
      <c r="AK580" s="15"/>
      <c r="AL580" s="17"/>
      <c r="AM580" s="15"/>
      <c r="AN580" s="15"/>
      <c r="AO580" s="21"/>
      <c r="AP580" s="22"/>
      <c r="AQ580" s="22"/>
      <c r="AR580" s="24" t="str">
        <f t="shared" si="251"/>
        <v xml:space="preserve"> </v>
      </c>
      <c r="AS580" s="2"/>
    </row>
    <row r="581" spans="1:45">
      <c r="A581" s="45">
        <v>563</v>
      </c>
      <c r="B581" s="89"/>
      <c r="C581" s="90"/>
      <c r="D581" s="91"/>
      <c r="E581" s="12"/>
      <c r="F581" s="15"/>
      <c r="G581" s="15"/>
      <c r="H581" s="12"/>
      <c r="I581" s="12"/>
      <c r="J581" s="17" t="str">
        <f t="shared" si="233"/>
        <v/>
      </c>
      <c r="K581" s="15"/>
      <c r="L581" s="15"/>
      <c r="M581" s="17"/>
      <c r="N581" s="15"/>
      <c r="O581" s="15"/>
      <c r="P581" s="12"/>
      <c r="Q581" s="12"/>
      <c r="R581" s="17" t="str">
        <f t="shared" si="252"/>
        <v/>
      </c>
      <c r="S581" s="15"/>
      <c r="T581" s="15"/>
      <c r="U581" s="12"/>
      <c r="V581" s="12"/>
      <c r="W581" s="17" t="str">
        <f t="shared" si="240"/>
        <v/>
      </c>
      <c r="X581" s="15"/>
      <c r="Y581" s="15"/>
      <c r="Z581" s="20"/>
      <c r="AA581" s="15"/>
      <c r="AB581" s="15"/>
      <c r="AC581" s="20"/>
      <c r="AD581" s="15"/>
      <c r="AE581" s="15"/>
      <c r="AF581" s="20"/>
      <c r="AG581" s="15"/>
      <c r="AH581" s="15"/>
      <c r="AI581" s="12"/>
      <c r="AJ581" s="15" t="str">
        <f t="shared" si="230"/>
        <v xml:space="preserve"> </v>
      </c>
      <c r="AK581" s="15"/>
      <c r="AL581" s="17"/>
      <c r="AM581" s="15"/>
      <c r="AN581" s="15"/>
      <c r="AO581" s="21"/>
      <c r="AP581" s="22"/>
      <c r="AQ581" s="22"/>
      <c r="AR581" s="24" t="str">
        <f t="shared" si="251"/>
        <v xml:space="preserve"> </v>
      </c>
      <c r="AS581" s="2"/>
    </row>
    <row r="582" spans="1:45">
      <c r="A582" s="12">
        <v>564</v>
      </c>
      <c r="B582" s="89"/>
      <c r="C582" s="90"/>
      <c r="D582" s="91"/>
      <c r="E582" s="12"/>
      <c r="F582" s="15"/>
      <c r="G582" s="15"/>
      <c r="H582" s="12"/>
      <c r="I582" s="12"/>
      <c r="J582" s="17" t="str">
        <f t="shared" si="233"/>
        <v/>
      </c>
      <c r="K582" s="15"/>
      <c r="L582" s="15"/>
      <c r="M582" s="17"/>
      <c r="N582" s="15"/>
      <c r="O582" s="15"/>
      <c r="P582" s="12"/>
      <c r="Q582" s="12"/>
      <c r="R582" s="17" t="str">
        <f t="shared" si="252"/>
        <v/>
      </c>
      <c r="S582" s="15"/>
      <c r="T582" s="15"/>
      <c r="U582" s="12"/>
      <c r="V582" s="12"/>
      <c r="W582" s="17" t="str">
        <f t="shared" si="240"/>
        <v/>
      </c>
      <c r="X582" s="15"/>
      <c r="Y582" s="15"/>
      <c r="Z582" s="20"/>
      <c r="AA582" s="15"/>
      <c r="AB582" s="15"/>
      <c r="AC582" s="20"/>
      <c r="AD582" s="15"/>
      <c r="AE582" s="15"/>
      <c r="AF582" s="20"/>
      <c r="AG582" s="15"/>
      <c r="AH582" s="15"/>
      <c r="AI582" s="12"/>
      <c r="AJ582" s="15" t="str">
        <f t="shared" si="230"/>
        <v xml:space="preserve"> </v>
      </c>
      <c r="AK582" s="15"/>
      <c r="AL582" s="17"/>
      <c r="AM582" s="15"/>
      <c r="AN582" s="15"/>
      <c r="AO582" s="21"/>
      <c r="AP582" s="22"/>
      <c r="AQ582" s="22"/>
      <c r="AR582" s="24" t="str">
        <f t="shared" si="251"/>
        <v xml:space="preserve"> </v>
      </c>
      <c r="AS582" s="2"/>
    </row>
    <row r="583" spans="1:45">
      <c r="A583" s="45">
        <v>565</v>
      </c>
      <c r="B583" s="89"/>
      <c r="C583" s="90"/>
      <c r="D583" s="91"/>
      <c r="E583" s="12"/>
      <c r="F583" s="15"/>
      <c r="G583" s="15"/>
      <c r="H583" s="12"/>
      <c r="I583" s="12"/>
      <c r="J583" s="17" t="str">
        <f t="shared" si="233"/>
        <v/>
      </c>
      <c r="K583" s="15"/>
      <c r="L583" s="15"/>
      <c r="M583" s="17"/>
      <c r="N583" s="15"/>
      <c r="O583" s="15"/>
      <c r="P583" s="12"/>
      <c r="Q583" s="12"/>
      <c r="R583" s="17" t="str">
        <f t="shared" si="252"/>
        <v/>
      </c>
      <c r="S583" s="15"/>
      <c r="T583" s="15"/>
      <c r="U583" s="12"/>
      <c r="V583" s="12"/>
      <c r="W583" s="17" t="str">
        <f t="shared" si="240"/>
        <v/>
      </c>
      <c r="X583" s="15"/>
      <c r="Y583" s="15"/>
      <c r="Z583" s="20"/>
      <c r="AA583" s="15"/>
      <c r="AB583" s="15"/>
      <c r="AC583" s="20"/>
      <c r="AD583" s="15"/>
      <c r="AE583" s="15"/>
      <c r="AF583" s="20"/>
      <c r="AG583" s="15"/>
      <c r="AH583" s="15"/>
      <c r="AI583" s="12"/>
      <c r="AJ583" s="15" t="str">
        <f t="shared" si="230"/>
        <v xml:space="preserve"> </v>
      </c>
      <c r="AK583" s="15"/>
      <c r="AL583" s="17"/>
      <c r="AM583" s="15"/>
      <c r="AN583" s="15"/>
      <c r="AO583" s="21"/>
      <c r="AP583" s="22"/>
      <c r="AQ583" s="22"/>
      <c r="AR583" s="24" t="str">
        <f t="shared" si="251"/>
        <v xml:space="preserve"> </v>
      </c>
      <c r="AS583" s="2"/>
    </row>
    <row r="584" spans="1:45">
      <c r="A584" s="12">
        <v>566</v>
      </c>
      <c r="B584" s="89"/>
      <c r="C584" s="90"/>
      <c r="D584" s="91"/>
      <c r="E584" s="12"/>
      <c r="F584" s="15"/>
      <c r="G584" s="15"/>
      <c r="H584" s="12"/>
      <c r="I584" s="12"/>
      <c r="J584" s="17" t="str">
        <f t="shared" si="233"/>
        <v/>
      </c>
      <c r="K584" s="15"/>
      <c r="L584" s="15"/>
      <c r="M584" s="17"/>
      <c r="N584" s="15"/>
      <c r="O584" s="15"/>
      <c r="P584" s="12"/>
      <c r="Q584" s="12"/>
      <c r="R584" s="17" t="str">
        <f t="shared" si="252"/>
        <v/>
      </c>
      <c r="S584" s="15"/>
      <c r="T584" s="15"/>
      <c r="U584" s="12"/>
      <c r="V584" s="12"/>
      <c r="W584" s="17" t="str">
        <f t="shared" si="240"/>
        <v/>
      </c>
      <c r="X584" s="15"/>
      <c r="Y584" s="15"/>
      <c r="Z584" s="20"/>
      <c r="AA584" s="15"/>
      <c r="AB584" s="15"/>
      <c r="AC584" s="20"/>
      <c r="AD584" s="15"/>
      <c r="AE584" s="15"/>
      <c r="AF584" s="20"/>
      <c r="AG584" s="15"/>
      <c r="AH584" s="15"/>
      <c r="AI584" s="12"/>
      <c r="AJ584" s="15" t="str">
        <f t="shared" si="230"/>
        <v xml:space="preserve"> </v>
      </c>
      <c r="AK584" s="15"/>
      <c r="AL584" s="17"/>
      <c r="AM584" s="15"/>
      <c r="AN584" s="15"/>
      <c r="AO584" s="21"/>
      <c r="AP584" s="22"/>
      <c r="AQ584" s="22"/>
      <c r="AR584" s="24" t="str">
        <f t="shared" si="251"/>
        <v xml:space="preserve"> </v>
      </c>
      <c r="AS584" s="2"/>
    </row>
    <row r="585" spans="1:45">
      <c r="A585" s="45">
        <v>567</v>
      </c>
      <c r="B585" s="89"/>
      <c r="C585" s="90"/>
      <c r="D585" s="91"/>
      <c r="E585" s="12"/>
      <c r="F585" s="15"/>
      <c r="G585" s="15"/>
      <c r="H585" s="12"/>
      <c r="I585" s="12"/>
      <c r="J585" s="17" t="str">
        <f t="shared" si="233"/>
        <v/>
      </c>
      <c r="K585" s="15"/>
      <c r="L585" s="15"/>
      <c r="M585" s="17"/>
      <c r="N585" s="15"/>
      <c r="O585" s="15"/>
      <c r="P585" s="12"/>
      <c r="Q585" s="12"/>
      <c r="R585" s="17" t="str">
        <f t="shared" si="252"/>
        <v/>
      </c>
      <c r="S585" s="15"/>
      <c r="T585" s="15"/>
      <c r="U585" s="12"/>
      <c r="V585" s="12"/>
      <c r="W585" s="17" t="str">
        <f t="shared" si="240"/>
        <v/>
      </c>
      <c r="X585" s="15"/>
      <c r="Y585" s="15"/>
      <c r="Z585" s="20"/>
      <c r="AA585" s="15"/>
      <c r="AB585" s="15"/>
      <c r="AC585" s="20"/>
      <c r="AD585" s="15"/>
      <c r="AE585" s="15"/>
      <c r="AF585" s="20"/>
      <c r="AG585" s="15"/>
      <c r="AH585" s="15"/>
      <c r="AI585" s="12"/>
      <c r="AJ585" s="15" t="str">
        <f t="shared" si="230"/>
        <v xml:space="preserve"> </v>
      </c>
      <c r="AK585" s="15"/>
      <c r="AL585" s="17"/>
      <c r="AM585" s="15"/>
      <c r="AN585" s="15"/>
      <c r="AO585" s="21"/>
      <c r="AP585" s="22"/>
      <c r="AQ585" s="22"/>
      <c r="AR585" s="24" t="str">
        <f t="shared" si="251"/>
        <v xml:space="preserve"> </v>
      </c>
      <c r="AS585" s="2"/>
    </row>
    <row r="586" spans="1:45">
      <c r="A586" s="12">
        <v>568</v>
      </c>
      <c r="B586" s="89"/>
      <c r="C586" s="90"/>
      <c r="D586" s="91"/>
      <c r="E586" s="12"/>
      <c r="F586" s="15"/>
      <c r="G586" s="15"/>
      <c r="H586" s="12"/>
      <c r="I586" s="12"/>
      <c r="J586" s="17" t="str">
        <f t="shared" si="233"/>
        <v/>
      </c>
      <c r="K586" s="15"/>
      <c r="L586" s="15"/>
      <c r="M586" s="17"/>
      <c r="N586" s="15"/>
      <c r="O586" s="15"/>
      <c r="P586" s="12"/>
      <c r="Q586" s="12"/>
      <c r="R586" s="17" t="str">
        <f t="shared" si="252"/>
        <v/>
      </c>
      <c r="S586" s="15"/>
      <c r="T586" s="15"/>
      <c r="U586" s="12"/>
      <c r="V586" s="12"/>
      <c r="W586" s="17" t="str">
        <f t="shared" si="240"/>
        <v/>
      </c>
      <c r="X586" s="15"/>
      <c r="Y586" s="15"/>
      <c r="Z586" s="20"/>
      <c r="AA586" s="15"/>
      <c r="AB586" s="15"/>
      <c r="AC586" s="20"/>
      <c r="AD586" s="15"/>
      <c r="AE586" s="15"/>
      <c r="AF586" s="20"/>
      <c r="AG586" s="15"/>
      <c r="AH586" s="15"/>
      <c r="AI586" s="12"/>
      <c r="AJ586" s="15" t="str">
        <f t="shared" ref="AJ586:AJ649" si="254">IF(AI586&lt;1," ",IF(AI586&gt;100,"",IF(AI586&gt;=79.5,"A",IF(AI586&gt;=69.5,"B",IF(AI586&gt;=59.5,"C",IF(AI586&gt;=49.5,"D",IF(AI586&gt;=39.5,"E",IF(AI586&gt;=34.5,"S","F"))))))))</f>
        <v xml:space="preserve"> </v>
      </c>
      <c r="AK586" s="15"/>
      <c r="AL586" s="17"/>
      <c r="AM586" s="15"/>
      <c r="AN586" s="15"/>
      <c r="AO586" s="21"/>
      <c r="AP586" s="22"/>
      <c r="AQ586" s="22"/>
      <c r="AR586" s="24" t="str">
        <f t="shared" si="251"/>
        <v xml:space="preserve"> </v>
      </c>
      <c r="AS586" s="2"/>
    </row>
    <row r="587" spans="1:45">
      <c r="A587" s="45">
        <v>569</v>
      </c>
      <c r="B587" s="89"/>
      <c r="C587" s="90"/>
      <c r="D587" s="91"/>
      <c r="E587" s="12"/>
      <c r="F587" s="15"/>
      <c r="G587" s="15"/>
      <c r="H587" s="12"/>
      <c r="I587" s="12"/>
      <c r="J587" s="17" t="str">
        <f t="shared" si="233"/>
        <v/>
      </c>
      <c r="K587" s="15"/>
      <c r="L587" s="15"/>
      <c r="M587" s="17"/>
      <c r="N587" s="15"/>
      <c r="O587" s="15"/>
      <c r="P587" s="12"/>
      <c r="Q587" s="12"/>
      <c r="R587" s="17" t="str">
        <f t="shared" si="252"/>
        <v/>
      </c>
      <c r="S587" s="15"/>
      <c r="T587" s="15"/>
      <c r="U587" s="12"/>
      <c r="V587" s="12"/>
      <c r="W587" s="17" t="str">
        <f t="shared" si="240"/>
        <v/>
      </c>
      <c r="X587" s="15"/>
      <c r="Y587" s="15"/>
      <c r="Z587" s="20"/>
      <c r="AA587" s="15"/>
      <c r="AB587" s="15"/>
      <c r="AC587" s="20"/>
      <c r="AD587" s="15"/>
      <c r="AE587" s="15"/>
      <c r="AF587" s="20"/>
      <c r="AG587" s="15"/>
      <c r="AH587" s="15"/>
      <c r="AI587" s="12"/>
      <c r="AJ587" s="15" t="str">
        <f t="shared" si="254"/>
        <v xml:space="preserve"> </v>
      </c>
      <c r="AK587" s="15"/>
      <c r="AL587" s="17"/>
      <c r="AM587" s="15"/>
      <c r="AN587" s="15"/>
      <c r="AO587" s="21"/>
      <c r="AP587" s="22"/>
      <c r="AQ587" s="22"/>
      <c r="AR587" s="24" t="str">
        <f t="shared" si="251"/>
        <v xml:space="preserve"> </v>
      </c>
      <c r="AS587" s="2"/>
    </row>
    <row r="588" spans="1:45">
      <c r="A588" s="12">
        <v>570</v>
      </c>
      <c r="B588" s="89"/>
      <c r="C588" s="90"/>
      <c r="D588" s="91"/>
      <c r="E588" s="12"/>
      <c r="F588" s="15"/>
      <c r="G588" s="15"/>
      <c r="H588" s="12"/>
      <c r="I588" s="12"/>
      <c r="J588" s="17" t="str">
        <f t="shared" ref="J588:J651" si="255">IF(COUNTIF(H588:I588,"")=2,"",SUM(H588:I588)/2)</f>
        <v/>
      </c>
      <c r="K588" s="15"/>
      <c r="L588" s="15"/>
      <c r="M588" s="17"/>
      <c r="N588" s="15"/>
      <c r="O588" s="15"/>
      <c r="P588" s="12"/>
      <c r="Q588" s="12"/>
      <c r="R588" s="17" t="str">
        <f t="shared" si="252"/>
        <v/>
      </c>
      <c r="S588" s="15"/>
      <c r="T588" s="15"/>
      <c r="U588" s="12"/>
      <c r="V588" s="12"/>
      <c r="W588" s="17" t="str">
        <f t="shared" ref="W588:W651" si="256">IF(COUNTIF(U588:V588,"")=2,"",SUM(U588:V588)/2)</f>
        <v/>
      </c>
      <c r="X588" s="15"/>
      <c r="Y588" s="15"/>
      <c r="Z588" s="20"/>
      <c r="AA588" s="15"/>
      <c r="AB588" s="15"/>
      <c r="AC588" s="20"/>
      <c r="AD588" s="15"/>
      <c r="AE588" s="15"/>
      <c r="AF588" s="20"/>
      <c r="AG588" s="15"/>
      <c r="AH588" s="15"/>
      <c r="AI588" s="12"/>
      <c r="AJ588" s="15" t="str">
        <f t="shared" si="254"/>
        <v xml:space="preserve"> </v>
      </c>
      <c r="AK588" s="15"/>
      <c r="AL588" s="17"/>
      <c r="AM588" s="15"/>
      <c r="AN588" s="15"/>
      <c r="AO588" s="21"/>
      <c r="AP588" s="22"/>
      <c r="AQ588" s="22"/>
      <c r="AR588" s="24" t="str">
        <f t="shared" ref="AR588:AR651" si="257">IF(AP588="I",1,IF(AP588="II",2,IF(AP588="III",3,IF(AP588="IV",4,IF(AP588="FLD",5," ")))))</f>
        <v xml:space="preserve"> </v>
      </c>
      <c r="AS588" s="2"/>
    </row>
    <row r="589" spans="1:45">
      <c r="A589" s="45">
        <v>571</v>
      </c>
      <c r="B589" s="89"/>
      <c r="C589" s="90"/>
      <c r="D589" s="91"/>
      <c r="E589" s="12"/>
      <c r="F589" s="15"/>
      <c r="G589" s="15"/>
      <c r="H589" s="12"/>
      <c r="I589" s="12"/>
      <c r="J589" s="17" t="str">
        <f t="shared" si="255"/>
        <v/>
      </c>
      <c r="K589" s="15"/>
      <c r="L589" s="15"/>
      <c r="M589" s="17"/>
      <c r="N589" s="15"/>
      <c r="O589" s="15"/>
      <c r="P589" s="12"/>
      <c r="Q589" s="12"/>
      <c r="R589" s="17" t="str">
        <f t="shared" si="252"/>
        <v/>
      </c>
      <c r="S589" s="15"/>
      <c r="T589" s="15"/>
      <c r="U589" s="12"/>
      <c r="V589" s="12"/>
      <c r="W589" s="17" t="str">
        <f t="shared" si="256"/>
        <v/>
      </c>
      <c r="X589" s="15"/>
      <c r="Y589" s="15"/>
      <c r="Z589" s="20"/>
      <c r="AA589" s="15"/>
      <c r="AB589" s="15"/>
      <c r="AC589" s="20"/>
      <c r="AD589" s="15"/>
      <c r="AE589" s="15"/>
      <c r="AF589" s="20"/>
      <c r="AG589" s="15"/>
      <c r="AH589" s="15"/>
      <c r="AI589" s="12"/>
      <c r="AJ589" s="15" t="str">
        <f t="shared" si="254"/>
        <v xml:space="preserve"> </v>
      </c>
      <c r="AK589" s="15"/>
      <c r="AL589" s="17"/>
      <c r="AM589" s="15"/>
      <c r="AN589" s="15"/>
      <c r="AO589" s="21"/>
      <c r="AP589" s="22"/>
      <c r="AQ589" s="22"/>
      <c r="AR589" s="24" t="str">
        <f t="shared" si="257"/>
        <v xml:space="preserve"> </v>
      </c>
      <c r="AS589" s="2"/>
    </row>
    <row r="590" spans="1:45">
      <c r="A590" s="12">
        <v>572</v>
      </c>
      <c r="B590" s="89"/>
      <c r="C590" s="90"/>
      <c r="D590" s="91"/>
      <c r="E590" s="12"/>
      <c r="F590" s="15"/>
      <c r="G590" s="15"/>
      <c r="H590" s="12"/>
      <c r="I590" s="12"/>
      <c r="J590" s="17" t="str">
        <f t="shared" si="255"/>
        <v/>
      </c>
      <c r="K590" s="15"/>
      <c r="L590" s="15"/>
      <c r="M590" s="17"/>
      <c r="N590" s="15"/>
      <c r="O590" s="15"/>
      <c r="P590" s="12"/>
      <c r="Q590" s="12"/>
      <c r="R590" s="17" t="str">
        <f t="shared" si="252"/>
        <v/>
      </c>
      <c r="S590" s="15"/>
      <c r="T590" s="15"/>
      <c r="U590" s="12"/>
      <c r="V590" s="12"/>
      <c r="W590" s="17" t="str">
        <f t="shared" si="256"/>
        <v/>
      </c>
      <c r="X590" s="15"/>
      <c r="Y590" s="15"/>
      <c r="Z590" s="20"/>
      <c r="AA590" s="15"/>
      <c r="AB590" s="15"/>
      <c r="AC590" s="20"/>
      <c r="AD590" s="15"/>
      <c r="AE590" s="15"/>
      <c r="AF590" s="20"/>
      <c r="AG590" s="15"/>
      <c r="AH590" s="15"/>
      <c r="AI590" s="12"/>
      <c r="AJ590" s="15" t="str">
        <f t="shared" si="254"/>
        <v xml:space="preserve"> </v>
      </c>
      <c r="AK590" s="15"/>
      <c r="AL590" s="17"/>
      <c r="AM590" s="15"/>
      <c r="AN590" s="15"/>
      <c r="AO590" s="21"/>
      <c r="AP590" s="22"/>
      <c r="AQ590" s="22"/>
      <c r="AR590" s="24" t="str">
        <f t="shared" si="257"/>
        <v xml:space="preserve"> </v>
      </c>
      <c r="AS590" s="2"/>
    </row>
    <row r="591" spans="1:45">
      <c r="A591" s="45">
        <v>573</v>
      </c>
      <c r="B591" s="89"/>
      <c r="C591" s="90"/>
      <c r="D591" s="91"/>
      <c r="E591" s="12"/>
      <c r="F591" s="15"/>
      <c r="G591" s="15"/>
      <c r="H591" s="12"/>
      <c r="I591" s="12"/>
      <c r="J591" s="17" t="str">
        <f t="shared" si="255"/>
        <v/>
      </c>
      <c r="K591" s="15"/>
      <c r="L591" s="15"/>
      <c r="M591" s="17"/>
      <c r="N591" s="15"/>
      <c r="O591" s="15"/>
      <c r="P591" s="12"/>
      <c r="Q591" s="12"/>
      <c r="R591" s="17" t="str">
        <f t="shared" si="252"/>
        <v/>
      </c>
      <c r="S591" s="15"/>
      <c r="T591" s="15"/>
      <c r="U591" s="12"/>
      <c r="V591" s="12"/>
      <c r="W591" s="17" t="str">
        <f t="shared" si="256"/>
        <v/>
      </c>
      <c r="X591" s="15"/>
      <c r="Y591" s="15"/>
      <c r="Z591" s="20"/>
      <c r="AA591" s="15"/>
      <c r="AB591" s="15"/>
      <c r="AC591" s="20"/>
      <c r="AD591" s="15"/>
      <c r="AE591" s="15"/>
      <c r="AF591" s="20"/>
      <c r="AG591" s="15"/>
      <c r="AH591" s="15"/>
      <c r="AI591" s="12"/>
      <c r="AJ591" s="15" t="str">
        <f t="shared" si="254"/>
        <v xml:space="preserve"> </v>
      </c>
      <c r="AK591" s="15"/>
      <c r="AL591" s="17"/>
      <c r="AM591" s="15"/>
      <c r="AN591" s="15"/>
      <c r="AO591" s="21"/>
      <c r="AP591" s="22"/>
      <c r="AQ591" s="22"/>
      <c r="AR591" s="24" t="str">
        <f t="shared" si="257"/>
        <v xml:space="preserve"> </v>
      </c>
      <c r="AS591" s="2"/>
    </row>
    <row r="592" spans="1:45">
      <c r="A592" s="12">
        <v>574</v>
      </c>
      <c r="B592" s="89"/>
      <c r="C592" s="90"/>
      <c r="D592" s="91"/>
      <c r="E592" s="12"/>
      <c r="F592" s="15"/>
      <c r="G592" s="15"/>
      <c r="H592" s="12"/>
      <c r="I592" s="12"/>
      <c r="J592" s="17" t="str">
        <f t="shared" si="255"/>
        <v/>
      </c>
      <c r="K592" s="15"/>
      <c r="L592" s="15"/>
      <c r="M592" s="17"/>
      <c r="N592" s="15"/>
      <c r="O592" s="15"/>
      <c r="P592" s="12"/>
      <c r="Q592" s="12"/>
      <c r="R592" s="17" t="str">
        <f t="shared" si="252"/>
        <v/>
      </c>
      <c r="S592" s="15"/>
      <c r="T592" s="15"/>
      <c r="U592" s="12"/>
      <c r="V592" s="12"/>
      <c r="W592" s="17" t="str">
        <f t="shared" si="256"/>
        <v/>
      </c>
      <c r="X592" s="15"/>
      <c r="Y592" s="15"/>
      <c r="Z592" s="20"/>
      <c r="AA592" s="15"/>
      <c r="AB592" s="15"/>
      <c r="AC592" s="20"/>
      <c r="AD592" s="15"/>
      <c r="AE592" s="15"/>
      <c r="AF592" s="20"/>
      <c r="AG592" s="15"/>
      <c r="AH592" s="15"/>
      <c r="AI592" s="12"/>
      <c r="AJ592" s="15" t="str">
        <f t="shared" si="254"/>
        <v xml:space="preserve"> </v>
      </c>
      <c r="AK592" s="15"/>
      <c r="AL592" s="17"/>
      <c r="AM592" s="15"/>
      <c r="AN592" s="15"/>
      <c r="AO592" s="21"/>
      <c r="AP592" s="22"/>
      <c r="AQ592" s="22"/>
      <c r="AR592" s="24" t="str">
        <f t="shared" si="257"/>
        <v xml:space="preserve"> </v>
      </c>
      <c r="AS592" s="2"/>
    </row>
    <row r="593" spans="1:45">
      <c r="A593" s="45">
        <v>575</v>
      </c>
      <c r="B593" s="89"/>
      <c r="C593" s="90"/>
      <c r="D593" s="91"/>
      <c r="E593" s="12"/>
      <c r="F593" s="15"/>
      <c r="G593" s="15"/>
      <c r="H593" s="12"/>
      <c r="I593" s="12"/>
      <c r="J593" s="17" t="str">
        <f t="shared" si="255"/>
        <v/>
      </c>
      <c r="K593" s="15"/>
      <c r="L593" s="15"/>
      <c r="M593" s="17"/>
      <c r="N593" s="15"/>
      <c r="O593" s="15"/>
      <c r="P593" s="12"/>
      <c r="Q593" s="12"/>
      <c r="R593" s="17" t="str">
        <f t="shared" si="252"/>
        <v/>
      </c>
      <c r="S593" s="15"/>
      <c r="T593" s="15"/>
      <c r="U593" s="12"/>
      <c r="V593" s="12"/>
      <c r="W593" s="17" t="str">
        <f t="shared" si="256"/>
        <v/>
      </c>
      <c r="X593" s="15"/>
      <c r="Y593" s="15"/>
      <c r="Z593" s="20"/>
      <c r="AA593" s="15"/>
      <c r="AB593" s="15"/>
      <c r="AC593" s="20"/>
      <c r="AD593" s="15"/>
      <c r="AE593" s="15"/>
      <c r="AF593" s="20"/>
      <c r="AG593" s="15"/>
      <c r="AH593" s="15"/>
      <c r="AI593" s="12"/>
      <c r="AJ593" s="15" t="str">
        <f t="shared" si="254"/>
        <v xml:space="preserve"> </v>
      </c>
      <c r="AK593" s="15"/>
      <c r="AL593" s="17"/>
      <c r="AM593" s="15"/>
      <c r="AN593" s="15"/>
      <c r="AO593" s="21"/>
      <c r="AP593" s="22"/>
      <c r="AQ593" s="22"/>
      <c r="AR593" s="24" t="str">
        <f t="shared" si="257"/>
        <v xml:space="preserve"> </v>
      </c>
      <c r="AS593" s="2"/>
    </row>
    <row r="594" spans="1:45">
      <c r="A594" s="12">
        <v>576</v>
      </c>
      <c r="B594" s="89"/>
      <c r="C594" s="90"/>
      <c r="D594" s="91"/>
      <c r="E594" s="12"/>
      <c r="F594" s="15"/>
      <c r="G594" s="15"/>
      <c r="H594" s="12"/>
      <c r="I594" s="12"/>
      <c r="J594" s="17" t="str">
        <f t="shared" si="255"/>
        <v/>
      </c>
      <c r="K594" s="15"/>
      <c r="L594" s="15"/>
      <c r="M594" s="17"/>
      <c r="N594" s="15"/>
      <c r="O594" s="15"/>
      <c r="P594" s="12"/>
      <c r="Q594" s="12"/>
      <c r="R594" s="17" t="str">
        <f t="shared" si="252"/>
        <v/>
      </c>
      <c r="S594" s="15"/>
      <c r="T594" s="15"/>
      <c r="U594" s="12"/>
      <c r="V594" s="12"/>
      <c r="W594" s="17" t="str">
        <f t="shared" si="256"/>
        <v/>
      </c>
      <c r="X594" s="15"/>
      <c r="Y594" s="15"/>
      <c r="Z594" s="20"/>
      <c r="AA594" s="15"/>
      <c r="AB594" s="15"/>
      <c r="AC594" s="20"/>
      <c r="AD594" s="15"/>
      <c r="AE594" s="15"/>
      <c r="AF594" s="20"/>
      <c r="AG594" s="15"/>
      <c r="AH594" s="15"/>
      <c r="AI594" s="12"/>
      <c r="AJ594" s="15" t="str">
        <f t="shared" si="254"/>
        <v xml:space="preserve"> </v>
      </c>
      <c r="AK594" s="15"/>
      <c r="AL594" s="17"/>
      <c r="AM594" s="15"/>
      <c r="AN594" s="15"/>
      <c r="AO594" s="21"/>
      <c r="AP594" s="22"/>
      <c r="AQ594" s="22"/>
      <c r="AR594" s="24" t="str">
        <f t="shared" si="257"/>
        <v xml:space="preserve"> </v>
      </c>
      <c r="AS594" s="2"/>
    </row>
    <row r="595" spans="1:45">
      <c r="A595" s="45">
        <v>577</v>
      </c>
      <c r="B595" s="89"/>
      <c r="C595" s="90"/>
      <c r="D595" s="91"/>
      <c r="E595" s="12"/>
      <c r="F595" s="15"/>
      <c r="G595" s="15"/>
      <c r="H595" s="12"/>
      <c r="I595" s="12"/>
      <c r="J595" s="17" t="str">
        <f t="shared" si="255"/>
        <v/>
      </c>
      <c r="K595" s="15"/>
      <c r="L595" s="15"/>
      <c r="M595" s="17"/>
      <c r="N595" s="15"/>
      <c r="O595" s="15"/>
      <c r="P595" s="12"/>
      <c r="Q595" s="12"/>
      <c r="R595" s="17" t="str">
        <f t="shared" si="252"/>
        <v/>
      </c>
      <c r="S595" s="15"/>
      <c r="T595" s="15"/>
      <c r="U595" s="12"/>
      <c r="V595" s="12"/>
      <c r="W595" s="17" t="str">
        <f t="shared" si="256"/>
        <v/>
      </c>
      <c r="X595" s="15"/>
      <c r="Y595" s="15"/>
      <c r="Z595" s="20"/>
      <c r="AA595" s="15"/>
      <c r="AB595" s="15"/>
      <c r="AC595" s="20"/>
      <c r="AD595" s="15"/>
      <c r="AE595" s="15"/>
      <c r="AF595" s="20"/>
      <c r="AG595" s="15"/>
      <c r="AH595" s="15"/>
      <c r="AI595" s="12"/>
      <c r="AJ595" s="15" t="str">
        <f t="shared" si="254"/>
        <v xml:space="preserve"> </v>
      </c>
      <c r="AK595" s="15"/>
      <c r="AL595" s="17"/>
      <c r="AM595" s="15"/>
      <c r="AN595" s="15"/>
      <c r="AO595" s="21"/>
      <c r="AP595" s="22"/>
      <c r="AQ595" s="22"/>
      <c r="AR595" s="24" t="str">
        <f t="shared" si="257"/>
        <v xml:space="preserve"> </v>
      </c>
      <c r="AS595" s="2"/>
    </row>
    <row r="596" spans="1:45">
      <c r="A596" s="12">
        <v>578</v>
      </c>
      <c r="B596" s="89"/>
      <c r="C596" s="90"/>
      <c r="D596" s="91"/>
      <c r="E596" s="12"/>
      <c r="F596" s="15"/>
      <c r="G596" s="15"/>
      <c r="H596" s="12"/>
      <c r="I596" s="12"/>
      <c r="J596" s="17" t="str">
        <f t="shared" si="255"/>
        <v/>
      </c>
      <c r="K596" s="15"/>
      <c r="L596" s="15"/>
      <c r="M596" s="17"/>
      <c r="N596" s="15"/>
      <c r="O596" s="15"/>
      <c r="P596" s="12"/>
      <c r="Q596" s="12"/>
      <c r="R596" s="17" t="str">
        <f t="shared" si="252"/>
        <v/>
      </c>
      <c r="S596" s="15"/>
      <c r="T596" s="15"/>
      <c r="U596" s="12"/>
      <c r="V596" s="12"/>
      <c r="W596" s="17" t="str">
        <f t="shared" si="256"/>
        <v/>
      </c>
      <c r="X596" s="15"/>
      <c r="Y596" s="15"/>
      <c r="Z596" s="20"/>
      <c r="AA596" s="15"/>
      <c r="AB596" s="15"/>
      <c r="AC596" s="20"/>
      <c r="AD596" s="15"/>
      <c r="AE596" s="15"/>
      <c r="AF596" s="20"/>
      <c r="AG596" s="15"/>
      <c r="AH596" s="15"/>
      <c r="AI596" s="12"/>
      <c r="AJ596" s="15" t="str">
        <f t="shared" si="254"/>
        <v xml:space="preserve"> </v>
      </c>
      <c r="AK596" s="15"/>
      <c r="AL596" s="17"/>
      <c r="AM596" s="15"/>
      <c r="AN596" s="15"/>
      <c r="AO596" s="21"/>
      <c r="AP596" s="22"/>
      <c r="AQ596" s="22"/>
      <c r="AR596" s="24" t="str">
        <f t="shared" si="257"/>
        <v xml:space="preserve"> </v>
      </c>
      <c r="AS596" s="2"/>
    </row>
    <row r="597" spans="1:45">
      <c r="A597" s="45">
        <v>579</v>
      </c>
      <c r="B597" s="89"/>
      <c r="C597" s="90"/>
      <c r="D597" s="91"/>
      <c r="E597" s="12"/>
      <c r="F597" s="15"/>
      <c r="G597" s="15"/>
      <c r="H597" s="12"/>
      <c r="I597" s="12"/>
      <c r="J597" s="17" t="str">
        <f t="shared" si="255"/>
        <v/>
      </c>
      <c r="K597" s="15"/>
      <c r="L597" s="15"/>
      <c r="M597" s="17"/>
      <c r="N597" s="15"/>
      <c r="O597" s="15"/>
      <c r="P597" s="12"/>
      <c r="Q597" s="12"/>
      <c r="R597" s="17" t="str">
        <f t="shared" si="252"/>
        <v/>
      </c>
      <c r="S597" s="15"/>
      <c r="T597" s="15"/>
      <c r="U597" s="12"/>
      <c r="V597" s="12"/>
      <c r="W597" s="17" t="str">
        <f t="shared" si="256"/>
        <v/>
      </c>
      <c r="X597" s="15"/>
      <c r="Y597" s="15"/>
      <c r="Z597" s="20"/>
      <c r="AA597" s="15"/>
      <c r="AB597" s="15"/>
      <c r="AC597" s="20"/>
      <c r="AD597" s="15"/>
      <c r="AE597" s="15"/>
      <c r="AF597" s="20"/>
      <c r="AG597" s="15"/>
      <c r="AH597" s="15"/>
      <c r="AI597" s="12"/>
      <c r="AJ597" s="15" t="str">
        <f t="shared" si="254"/>
        <v xml:space="preserve"> </v>
      </c>
      <c r="AK597" s="15"/>
      <c r="AL597" s="17"/>
      <c r="AM597" s="15"/>
      <c r="AN597" s="15"/>
      <c r="AO597" s="21"/>
      <c r="AP597" s="22"/>
      <c r="AQ597" s="22"/>
      <c r="AR597" s="24" t="str">
        <f t="shared" si="257"/>
        <v xml:space="preserve"> </v>
      </c>
      <c r="AS597" s="2"/>
    </row>
    <row r="598" spans="1:45">
      <c r="A598" s="12">
        <v>580</v>
      </c>
      <c r="B598" s="89"/>
      <c r="C598" s="90"/>
      <c r="D598" s="91"/>
      <c r="E598" s="12"/>
      <c r="F598" s="15"/>
      <c r="G598" s="15"/>
      <c r="H598" s="12"/>
      <c r="I598" s="12"/>
      <c r="J598" s="17" t="str">
        <f t="shared" si="255"/>
        <v/>
      </c>
      <c r="K598" s="15"/>
      <c r="L598" s="15"/>
      <c r="M598" s="17"/>
      <c r="N598" s="15"/>
      <c r="O598" s="15"/>
      <c r="P598" s="12"/>
      <c r="Q598" s="12"/>
      <c r="R598" s="17" t="str">
        <f t="shared" si="252"/>
        <v/>
      </c>
      <c r="S598" s="15"/>
      <c r="T598" s="15"/>
      <c r="U598" s="12"/>
      <c r="V598" s="12"/>
      <c r="W598" s="17" t="str">
        <f t="shared" si="256"/>
        <v/>
      </c>
      <c r="X598" s="15"/>
      <c r="Y598" s="15"/>
      <c r="Z598" s="20"/>
      <c r="AA598" s="15"/>
      <c r="AB598" s="15"/>
      <c r="AC598" s="20"/>
      <c r="AD598" s="15"/>
      <c r="AE598" s="15"/>
      <c r="AF598" s="20"/>
      <c r="AG598" s="15"/>
      <c r="AH598" s="15"/>
      <c r="AI598" s="12"/>
      <c r="AJ598" s="15" t="str">
        <f t="shared" si="254"/>
        <v xml:space="preserve"> </v>
      </c>
      <c r="AK598" s="15"/>
      <c r="AL598" s="17"/>
      <c r="AM598" s="15"/>
      <c r="AN598" s="15"/>
      <c r="AO598" s="21"/>
      <c r="AP598" s="22"/>
      <c r="AQ598" s="22"/>
      <c r="AR598" s="24" t="str">
        <f t="shared" si="257"/>
        <v xml:space="preserve"> </v>
      </c>
      <c r="AS598" s="2"/>
    </row>
    <row r="599" spans="1:45">
      <c r="A599" s="45">
        <v>581</v>
      </c>
      <c r="B599" s="89"/>
      <c r="C599" s="90"/>
      <c r="D599" s="91"/>
      <c r="E599" s="12"/>
      <c r="F599" s="15"/>
      <c r="G599" s="15"/>
      <c r="H599" s="12"/>
      <c r="I599" s="12"/>
      <c r="J599" s="17" t="str">
        <f t="shared" si="255"/>
        <v/>
      </c>
      <c r="K599" s="15"/>
      <c r="L599" s="15"/>
      <c r="M599" s="17"/>
      <c r="N599" s="15"/>
      <c r="O599" s="15"/>
      <c r="P599" s="12"/>
      <c r="Q599" s="12"/>
      <c r="R599" s="17" t="str">
        <f t="shared" si="252"/>
        <v/>
      </c>
      <c r="S599" s="15"/>
      <c r="T599" s="15"/>
      <c r="U599" s="12"/>
      <c r="V599" s="12"/>
      <c r="W599" s="17" t="str">
        <f t="shared" si="256"/>
        <v/>
      </c>
      <c r="X599" s="15"/>
      <c r="Y599" s="15"/>
      <c r="Z599" s="20"/>
      <c r="AA599" s="15"/>
      <c r="AB599" s="15"/>
      <c r="AC599" s="20"/>
      <c r="AD599" s="15"/>
      <c r="AE599" s="15"/>
      <c r="AF599" s="20"/>
      <c r="AG599" s="15"/>
      <c r="AH599" s="15"/>
      <c r="AI599" s="12"/>
      <c r="AJ599" s="15" t="str">
        <f t="shared" si="254"/>
        <v xml:space="preserve"> </v>
      </c>
      <c r="AK599" s="15"/>
      <c r="AL599" s="17"/>
      <c r="AM599" s="15"/>
      <c r="AN599" s="15"/>
      <c r="AO599" s="21"/>
      <c r="AP599" s="22"/>
      <c r="AQ599" s="22"/>
      <c r="AR599" s="24" t="str">
        <f t="shared" si="257"/>
        <v xml:space="preserve"> </v>
      </c>
      <c r="AS599" s="2"/>
    </row>
    <row r="600" spans="1:45">
      <c r="A600" s="12">
        <v>582</v>
      </c>
      <c r="B600" s="89"/>
      <c r="C600" s="90"/>
      <c r="D600" s="91"/>
      <c r="E600" s="12"/>
      <c r="F600" s="15"/>
      <c r="G600" s="15"/>
      <c r="H600" s="12"/>
      <c r="I600" s="12"/>
      <c r="J600" s="17" t="str">
        <f t="shared" si="255"/>
        <v/>
      </c>
      <c r="K600" s="15"/>
      <c r="L600" s="15"/>
      <c r="M600" s="17"/>
      <c r="N600" s="15"/>
      <c r="O600" s="15"/>
      <c r="P600" s="12"/>
      <c r="Q600" s="12"/>
      <c r="R600" s="17" t="str">
        <f t="shared" si="252"/>
        <v/>
      </c>
      <c r="S600" s="15"/>
      <c r="T600" s="15"/>
      <c r="U600" s="12"/>
      <c r="V600" s="12"/>
      <c r="W600" s="17" t="str">
        <f t="shared" si="256"/>
        <v/>
      </c>
      <c r="X600" s="15"/>
      <c r="Y600" s="15"/>
      <c r="Z600" s="20"/>
      <c r="AA600" s="15"/>
      <c r="AB600" s="15"/>
      <c r="AC600" s="20"/>
      <c r="AD600" s="15"/>
      <c r="AE600" s="15"/>
      <c r="AF600" s="20"/>
      <c r="AG600" s="15"/>
      <c r="AH600" s="15"/>
      <c r="AI600" s="12"/>
      <c r="AJ600" s="15" t="str">
        <f t="shared" si="254"/>
        <v xml:space="preserve"> </v>
      </c>
      <c r="AK600" s="15"/>
      <c r="AL600" s="17"/>
      <c r="AM600" s="15"/>
      <c r="AN600" s="15"/>
      <c r="AO600" s="21"/>
      <c r="AP600" s="22"/>
      <c r="AQ600" s="22"/>
      <c r="AR600" s="24" t="str">
        <f t="shared" si="257"/>
        <v xml:space="preserve"> </v>
      </c>
      <c r="AS600" s="2"/>
    </row>
    <row r="601" spans="1:45">
      <c r="A601" s="45">
        <v>583</v>
      </c>
      <c r="B601" s="89"/>
      <c r="C601" s="90"/>
      <c r="D601" s="91"/>
      <c r="E601" s="12"/>
      <c r="F601" s="15"/>
      <c r="G601" s="15"/>
      <c r="H601" s="12"/>
      <c r="I601" s="12"/>
      <c r="J601" s="17" t="str">
        <f t="shared" si="255"/>
        <v/>
      </c>
      <c r="K601" s="15"/>
      <c r="L601" s="15"/>
      <c r="M601" s="17"/>
      <c r="N601" s="15"/>
      <c r="O601" s="15"/>
      <c r="P601" s="12"/>
      <c r="Q601" s="12"/>
      <c r="R601" s="17" t="str">
        <f t="shared" si="252"/>
        <v/>
      </c>
      <c r="S601" s="15"/>
      <c r="T601" s="15"/>
      <c r="U601" s="12"/>
      <c r="V601" s="12"/>
      <c r="W601" s="17" t="str">
        <f t="shared" si="256"/>
        <v/>
      </c>
      <c r="X601" s="15"/>
      <c r="Y601" s="15"/>
      <c r="Z601" s="20"/>
      <c r="AA601" s="15"/>
      <c r="AB601" s="15"/>
      <c r="AC601" s="20"/>
      <c r="AD601" s="15"/>
      <c r="AE601" s="15"/>
      <c r="AF601" s="20"/>
      <c r="AG601" s="15"/>
      <c r="AH601" s="15"/>
      <c r="AI601" s="12"/>
      <c r="AJ601" s="15" t="str">
        <f t="shared" si="254"/>
        <v xml:space="preserve"> </v>
      </c>
      <c r="AK601" s="15"/>
      <c r="AL601" s="17"/>
      <c r="AM601" s="15"/>
      <c r="AN601" s="15"/>
      <c r="AO601" s="21"/>
      <c r="AP601" s="22"/>
      <c r="AQ601" s="22"/>
      <c r="AR601" s="24" t="str">
        <f t="shared" si="257"/>
        <v xml:space="preserve"> </v>
      </c>
      <c r="AS601" s="2"/>
    </row>
    <row r="602" spans="1:45">
      <c r="A602" s="12">
        <v>584</v>
      </c>
      <c r="B602" s="89"/>
      <c r="C602" s="90"/>
      <c r="D602" s="91"/>
      <c r="E602" s="12"/>
      <c r="F602" s="15"/>
      <c r="G602" s="15"/>
      <c r="H602" s="12"/>
      <c r="I602" s="12"/>
      <c r="J602" s="17" t="str">
        <f t="shared" si="255"/>
        <v/>
      </c>
      <c r="K602" s="15"/>
      <c r="L602" s="15"/>
      <c r="M602" s="17"/>
      <c r="N602" s="15"/>
      <c r="O602" s="15"/>
      <c r="P602" s="12"/>
      <c r="Q602" s="12"/>
      <c r="R602" s="17" t="str">
        <f t="shared" si="252"/>
        <v/>
      </c>
      <c r="S602" s="15"/>
      <c r="T602" s="15"/>
      <c r="U602" s="12"/>
      <c r="V602" s="12"/>
      <c r="W602" s="17" t="str">
        <f t="shared" si="256"/>
        <v/>
      </c>
      <c r="X602" s="15"/>
      <c r="Y602" s="15"/>
      <c r="Z602" s="20"/>
      <c r="AA602" s="15"/>
      <c r="AB602" s="15"/>
      <c r="AC602" s="20"/>
      <c r="AD602" s="15"/>
      <c r="AE602" s="15"/>
      <c r="AF602" s="20"/>
      <c r="AG602" s="15"/>
      <c r="AH602" s="15"/>
      <c r="AI602" s="12"/>
      <c r="AJ602" s="15" t="str">
        <f t="shared" si="254"/>
        <v xml:space="preserve"> </v>
      </c>
      <c r="AK602" s="15"/>
      <c r="AL602" s="17"/>
      <c r="AM602" s="15"/>
      <c r="AN602" s="15"/>
      <c r="AO602" s="21"/>
      <c r="AP602" s="22"/>
      <c r="AQ602" s="22"/>
      <c r="AR602" s="24" t="str">
        <f t="shared" si="257"/>
        <v xml:space="preserve"> </v>
      </c>
      <c r="AS602" s="2"/>
    </row>
    <row r="603" spans="1:45">
      <c r="A603" s="45">
        <v>585</v>
      </c>
      <c r="B603" s="89"/>
      <c r="C603" s="90"/>
      <c r="D603" s="91"/>
      <c r="E603" s="12"/>
      <c r="F603" s="15"/>
      <c r="G603" s="15"/>
      <c r="H603" s="12"/>
      <c r="I603" s="12"/>
      <c r="J603" s="17" t="str">
        <f t="shared" si="255"/>
        <v/>
      </c>
      <c r="K603" s="15"/>
      <c r="L603" s="15"/>
      <c r="M603" s="17"/>
      <c r="N603" s="15"/>
      <c r="O603" s="15"/>
      <c r="P603" s="12"/>
      <c r="Q603" s="12"/>
      <c r="R603" s="17" t="str">
        <f t="shared" ref="R603:R658" si="258">IF(COUNTIF(P603:Q603,"")=2,"",SUM(P603:Q603)/2)</f>
        <v/>
      </c>
      <c r="S603" s="15"/>
      <c r="T603" s="15"/>
      <c r="U603" s="12"/>
      <c r="V603" s="12"/>
      <c r="W603" s="17" t="str">
        <f t="shared" si="256"/>
        <v/>
      </c>
      <c r="X603" s="15"/>
      <c r="Y603" s="15"/>
      <c r="Z603" s="20"/>
      <c r="AA603" s="15"/>
      <c r="AB603" s="15"/>
      <c r="AC603" s="20"/>
      <c r="AD603" s="15"/>
      <c r="AE603" s="15"/>
      <c r="AF603" s="20"/>
      <c r="AG603" s="15"/>
      <c r="AH603" s="15"/>
      <c r="AI603" s="12"/>
      <c r="AJ603" s="15" t="str">
        <f t="shared" si="254"/>
        <v xml:space="preserve"> </v>
      </c>
      <c r="AK603" s="15"/>
      <c r="AL603" s="17"/>
      <c r="AM603" s="15"/>
      <c r="AN603" s="15"/>
      <c r="AO603" s="21"/>
      <c r="AP603" s="22"/>
      <c r="AQ603" s="22"/>
      <c r="AR603" s="24" t="str">
        <f t="shared" si="257"/>
        <v xml:space="preserve"> </v>
      </c>
      <c r="AS603" s="2"/>
    </row>
    <row r="604" spans="1:45">
      <c r="A604" s="12">
        <v>586</v>
      </c>
      <c r="B604" s="89"/>
      <c r="C604" s="90"/>
      <c r="D604" s="91"/>
      <c r="E604" s="12"/>
      <c r="F604" s="15"/>
      <c r="G604" s="15"/>
      <c r="H604" s="12"/>
      <c r="I604" s="12"/>
      <c r="J604" s="17" t="str">
        <f t="shared" si="255"/>
        <v/>
      </c>
      <c r="K604" s="15"/>
      <c r="L604" s="15"/>
      <c r="M604" s="17"/>
      <c r="N604" s="15"/>
      <c r="O604" s="15"/>
      <c r="P604" s="12"/>
      <c r="Q604" s="12"/>
      <c r="R604" s="17" t="str">
        <f t="shared" si="258"/>
        <v/>
      </c>
      <c r="S604" s="15"/>
      <c r="T604" s="15"/>
      <c r="U604" s="12"/>
      <c r="V604" s="12"/>
      <c r="W604" s="17" t="str">
        <f t="shared" si="256"/>
        <v/>
      </c>
      <c r="X604" s="15"/>
      <c r="Y604" s="15"/>
      <c r="Z604" s="20"/>
      <c r="AA604" s="15"/>
      <c r="AB604" s="15"/>
      <c r="AC604" s="20"/>
      <c r="AD604" s="15"/>
      <c r="AE604" s="15"/>
      <c r="AF604" s="20"/>
      <c r="AG604" s="15"/>
      <c r="AH604" s="15"/>
      <c r="AI604" s="12"/>
      <c r="AJ604" s="15" t="str">
        <f t="shared" si="254"/>
        <v xml:space="preserve"> </v>
      </c>
      <c r="AK604" s="15"/>
      <c r="AL604" s="17"/>
      <c r="AM604" s="15"/>
      <c r="AN604" s="15"/>
      <c r="AO604" s="21"/>
      <c r="AP604" s="22"/>
      <c r="AQ604" s="22"/>
      <c r="AR604" s="24" t="str">
        <f t="shared" si="257"/>
        <v xml:space="preserve"> </v>
      </c>
      <c r="AS604" s="2"/>
    </row>
    <row r="605" spans="1:45">
      <c r="A605" s="45">
        <v>587</v>
      </c>
      <c r="B605" s="89"/>
      <c r="C605" s="90"/>
      <c r="D605" s="91"/>
      <c r="E605" s="12"/>
      <c r="F605" s="15"/>
      <c r="G605" s="15"/>
      <c r="H605" s="12"/>
      <c r="I605" s="12"/>
      <c r="J605" s="17" t="str">
        <f t="shared" si="255"/>
        <v/>
      </c>
      <c r="K605" s="15"/>
      <c r="L605" s="15"/>
      <c r="M605" s="17"/>
      <c r="N605" s="15"/>
      <c r="O605" s="15"/>
      <c r="P605" s="12"/>
      <c r="Q605" s="12"/>
      <c r="R605" s="17" t="str">
        <f t="shared" si="258"/>
        <v/>
      </c>
      <c r="S605" s="15"/>
      <c r="T605" s="15"/>
      <c r="U605" s="12"/>
      <c r="V605" s="12"/>
      <c r="W605" s="17" t="str">
        <f t="shared" si="256"/>
        <v/>
      </c>
      <c r="X605" s="15"/>
      <c r="Y605" s="15"/>
      <c r="Z605" s="20"/>
      <c r="AA605" s="15"/>
      <c r="AB605" s="15"/>
      <c r="AC605" s="20"/>
      <c r="AD605" s="15"/>
      <c r="AE605" s="15"/>
      <c r="AF605" s="20"/>
      <c r="AG605" s="15"/>
      <c r="AH605" s="15"/>
      <c r="AI605" s="12"/>
      <c r="AJ605" s="15" t="str">
        <f t="shared" si="254"/>
        <v xml:space="preserve"> </v>
      </c>
      <c r="AK605" s="15"/>
      <c r="AL605" s="17"/>
      <c r="AM605" s="15"/>
      <c r="AN605" s="15"/>
      <c r="AO605" s="21"/>
      <c r="AP605" s="22"/>
      <c r="AQ605" s="22"/>
      <c r="AR605" s="24" t="str">
        <f t="shared" si="257"/>
        <v xml:space="preserve"> </v>
      </c>
      <c r="AS605" s="2"/>
    </row>
    <row r="606" spans="1:45">
      <c r="A606" s="12">
        <v>588</v>
      </c>
      <c r="B606" s="89"/>
      <c r="C606" s="90"/>
      <c r="D606" s="91"/>
      <c r="E606" s="12"/>
      <c r="F606" s="15"/>
      <c r="G606" s="15"/>
      <c r="H606" s="12"/>
      <c r="I606" s="12"/>
      <c r="J606" s="17" t="str">
        <f t="shared" si="255"/>
        <v/>
      </c>
      <c r="K606" s="15"/>
      <c r="L606" s="15"/>
      <c r="M606" s="17"/>
      <c r="N606" s="15"/>
      <c r="O606" s="15"/>
      <c r="P606" s="12"/>
      <c r="Q606" s="12"/>
      <c r="R606" s="17" t="str">
        <f t="shared" si="258"/>
        <v/>
      </c>
      <c r="S606" s="15"/>
      <c r="T606" s="15"/>
      <c r="U606" s="12"/>
      <c r="V606" s="12"/>
      <c r="W606" s="17" t="str">
        <f t="shared" si="256"/>
        <v/>
      </c>
      <c r="X606" s="15"/>
      <c r="Y606" s="15"/>
      <c r="Z606" s="20"/>
      <c r="AA606" s="15"/>
      <c r="AB606" s="15"/>
      <c r="AC606" s="20"/>
      <c r="AD606" s="15"/>
      <c r="AE606" s="15"/>
      <c r="AF606" s="20"/>
      <c r="AG606" s="15"/>
      <c r="AH606" s="15"/>
      <c r="AI606" s="12"/>
      <c r="AJ606" s="15" t="str">
        <f t="shared" si="254"/>
        <v xml:space="preserve"> </v>
      </c>
      <c r="AK606" s="15"/>
      <c r="AL606" s="17"/>
      <c r="AM606" s="15"/>
      <c r="AN606" s="15"/>
      <c r="AO606" s="21"/>
      <c r="AP606" s="22"/>
      <c r="AQ606" s="22"/>
      <c r="AR606" s="24" t="str">
        <f t="shared" si="257"/>
        <v xml:space="preserve"> </v>
      </c>
      <c r="AS606" s="2"/>
    </row>
    <row r="607" spans="1:45">
      <c r="A607" s="45">
        <v>589</v>
      </c>
      <c r="B607" s="89"/>
      <c r="C607" s="90"/>
      <c r="D607" s="91"/>
      <c r="E607" s="12"/>
      <c r="F607" s="15"/>
      <c r="G607" s="15"/>
      <c r="H607" s="12"/>
      <c r="I607" s="12"/>
      <c r="J607" s="17" t="str">
        <f t="shared" si="255"/>
        <v/>
      </c>
      <c r="K607" s="15"/>
      <c r="L607" s="15"/>
      <c r="M607" s="17"/>
      <c r="N607" s="15"/>
      <c r="O607" s="15"/>
      <c r="P607" s="12"/>
      <c r="Q607" s="12"/>
      <c r="R607" s="17" t="str">
        <f t="shared" si="258"/>
        <v/>
      </c>
      <c r="S607" s="15"/>
      <c r="T607" s="15"/>
      <c r="U607" s="12"/>
      <c r="V607" s="12"/>
      <c r="W607" s="17" t="str">
        <f t="shared" si="256"/>
        <v/>
      </c>
      <c r="X607" s="15"/>
      <c r="Y607" s="15"/>
      <c r="Z607" s="20"/>
      <c r="AA607" s="15"/>
      <c r="AB607" s="15"/>
      <c r="AC607" s="20"/>
      <c r="AD607" s="15"/>
      <c r="AE607" s="15"/>
      <c r="AF607" s="20"/>
      <c r="AG607" s="15"/>
      <c r="AH607" s="15"/>
      <c r="AI607" s="12"/>
      <c r="AJ607" s="15" t="str">
        <f t="shared" si="254"/>
        <v xml:space="preserve"> </v>
      </c>
      <c r="AK607" s="15"/>
      <c r="AL607" s="17"/>
      <c r="AM607" s="15"/>
      <c r="AN607" s="15"/>
      <c r="AO607" s="21"/>
      <c r="AP607" s="22"/>
      <c r="AQ607" s="22"/>
      <c r="AR607" s="24" t="str">
        <f t="shared" si="257"/>
        <v xml:space="preserve"> </v>
      </c>
      <c r="AS607" s="2"/>
    </row>
    <row r="608" spans="1:45">
      <c r="A608" s="12">
        <v>590</v>
      </c>
      <c r="B608" s="89"/>
      <c r="C608" s="90"/>
      <c r="D608" s="91"/>
      <c r="E608" s="12"/>
      <c r="F608" s="15"/>
      <c r="G608" s="15"/>
      <c r="H608" s="12"/>
      <c r="I608" s="12"/>
      <c r="J608" s="17" t="str">
        <f t="shared" si="255"/>
        <v/>
      </c>
      <c r="K608" s="15"/>
      <c r="L608" s="15"/>
      <c r="M608" s="17"/>
      <c r="N608" s="15"/>
      <c r="O608" s="15"/>
      <c r="P608" s="12"/>
      <c r="Q608" s="12"/>
      <c r="R608" s="17" t="str">
        <f t="shared" si="258"/>
        <v/>
      </c>
      <c r="S608" s="15"/>
      <c r="T608" s="15"/>
      <c r="U608" s="12"/>
      <c r="V608" s="12"/>
      <c r="W608" s="17" t="str">
        <f t="shared" si="256"/>
        <v/>
      </c>
      <c r="X608" s="15"/>
      <c r="Y608" s="15"/>
      <c r="Z608" s="20"/>
      <c r="AA608" s="15"/>
      <c r="AB608" s="15"/>
      <c r="AC608" s="20"/>
      <c r="AD608" s="15"/>
      <c r="AE608" s="15"/>
      <c r="AF608" s="20"/>
      <c r="AG608" s="15"/>
      <c r="AH608" s="15"/>
      <c r="AI608" s="12"/>
      <c r="AJ608" s="15" t="str">
        <f t="shared" si="254"/>
        <v xml:space="preserve"> </v>
      </c>
      <c r="AK608" s="15"/>
      <c r="AL608" s="17"/>
      <c r="AM608" s="15"/>
      <c r="AN608" s="15"/>
      <c r="AO608" s="21"/>
      <c r="AP608" s="22"/>
      <c r="AQ608" s="22"/>
      <c r="AR608" s="24" t="str">
        <f t="shared" si="257"/>
        <v xml:space="preserve"> </v>
      </c>
      <c r="AS608" s="2"/>
    </row>
    <row r="609" spans="1:45">
      <c r="A609" s="45">
        <v>591</v>
      </c>
      <c r="B609" s="89"/>
      <c r="C609" s="90"/>
      <c r="D609" s="91"/>
      <c r="E609" s="12"/>
      <c r="F609" s="15"/>
      <c r="G609" s="15"/>
      <c r="H609" s="12"/>
      <c r="I609" s="12"/>
      <c r="J609" s="17" t="str">
        <f t="shared" si="255"/>
        <v/>
      </c>
      <c r="K609" s="15"/>
      <c r="L609" s="15"/>
      <c r="M609" s="17"/>
      <c r="N609" s="15"/>
      <c r="O609" s="15"/>
      <c r="P609" s="12"/>
      <c r="Q609" s="12"/>
      <c r="R609" s="17" t="str">
        <f t="shared" si="258"/>
        <v/>
      </c>
      <c r="S609" s="15"/>
      <c r="T609" s="15"/>
      <c r="U609" s="12"/>
      <c r="V609" s="12"/>
      <c r="W609" s="17" t="str">
        <f t="shared" si="256"/>
        <v/>
      </c>
      <c r="X609" s="15"/>
      <c r="Y609" s="15"/>
      <c r="Z609" s="20"/>
      <c r="AA609" s="15"/>
      <c r="AB609" s="15"/>
      <c r="AC609" s="20"/>
      <c r="AD609" s="15"/>
      <c r="AE609" s="15"/>
      <c r="AF609" s="20"/>
      <c r="AG609" s="15"/>
      <c r="AH609" s="15"/>
      <c r="AI609" s="12"/>
      <c r="AJ609" s="15" t="str">
        <f t="shared" si="254"/>
        <v xml:space="preserve"> </v>
      </c>
      <c r="AK609" s="15"/>
      <c r="AL609" s="17"/>
      <c r="AM609" s="15"/>
      <c r="AN609" s="15"/>
      <c r="AO609" s="21"/>
      <c r="AP609" s="22"/>
      <c r="AQ609" s="22"/>
      <c r="AR609" s="24" t="str">
        <f t="shared" si="257"/>
        <v xml:space="preserve"> </v>
      </c>
      <c r="AS609" s="2"/>
    </row>
    <row r="610" spans="1:45">
      <c r="A610" s="12">
        <v>592</v>
      </c>
      <c r="B610" s="89"/>
      <c r="C610" s="90"/>
      <c r="D610" s="91"/>
      <c r="E610" s="12"/>
      <c r="F610" s="15"/>
      <c r="G610" s="15"/>
      <c r="H610" s="12"/>
      <c r="I610" s="12"/>
      <c r="J610" s="17" t="str">
        <f t="shared" si="255"/>
        <v/>
      </c>
      <c r="K610" s="15"/>
      <c r="L610" s="15"/>
      <c r="M610" s="17"/>
      <c r="N610" s="15"/>
      <c r="O610" s="15"/>
      <c r="P610" s="12"/>
      <c r="Q610" s="12"/>
      <c r="R610" s="17" t="str">
        <f t="shared" si="258"/>
        <v/>
      </c>
      <c r="S610" s="15"/>
      <c r="T610" s="15"/>
      <c r="U610" s="12"/>
      <c r="V610" s="12"/>
      <c r="W610" s="17" t="str">
        <f t="shared" si="256"/>
        <v/>
      </c>
      <c r="X610" s="15"/>
      <c r="Y610" s="15"/>
      <c r="Z610" s="20"/>
      <c r="AA610" s="15"/>
      <c r="AB610" s="15"/>
      <c r="AC610" s="20"/>
      <c r="AD610" s="15"/>
      <c r="AE610" s="15"/>
      <c r="AF610" s="20"/>
      <c r="AG610" s="15"/>
      <c r="AH610" s="15"/>
      <c r="AI610" s="12"/>
      <c r="AJ610" s="15" t="str">
        <f t="shared" si="254"/>
        <v xml:space="preserve"> </v>
      </c>
      <c r="AK610" s="15"/>
      <c r="AL610" s="17"/>
      <c r="AM610" s="15"/>
      <c r="AN610" s="15"/>
      <c r="AO610" s="21"/>
      <c r="AP610" s="22"/>
      <c r="AQ610" s="22"/>
      <c r="AR610" s="24" t="str">
        <f t="shared" si="257"/>
        <v xml:space="preserve"> </v>
      </c>
      <c r="AS610" s="2"/>
    </row>
    <row r="611" spans="1:45">
      <c r="A611" s="45">
        <v>593</v>
      </c>
      <c r="B611" s="89"/>
      <c r="C611" s="90"/>
      <c r="D611" s="91"/>
      <c r="E611" s="12"/>
      <c r="F611" s="15"/>
      <c r="G611" s="15"/>
      <c r="H611" s="12"/>
      <c r="I611" s="12"/>
      <c r="J611" s="17" t="str">
        <f t="shared" si="255"/>
        <v/>
      </c>
      <c r="K611" s="15"/>
      <c r="L611" s="15"/>
      <c r="M611" s="17"/>
      <c r="N611" s="15"/>
      <c r="O611" s="15"/>
      <c r="P611" s="12"/>
      <c r="Q611" s="12"/>
      <c r="R611" s="17" t="str">
        <f t="shared" si="258"/>
        <v/>
      </c>
      <c r="S611" s="15"/>
      <c r="T611" s="15"/>
      <c r="U611" s="12"/>
      <c r="V611" s="12"/>
      <c r="W611" s="17" t="str">
        <f t="shared" si="256"/>
        <v/>
      </c>
      <c r="X611" s="15"/>
      <c r="Y611" s="15"/>
      <c r="Z611" s="20"/>
      <c r="AA611" s="15"/>
      <c r="AB611" s="15"/>
      <c r="AC611" s="20"/>
      <c r="AD611" s="15"/>
      <c r="AE611" s="15"/>
      <c r="AF611" s="20"/>
      <c r="AG611" s="15"/>
      <c r="AH611" s="15"/>
      <c r="AI611" s="12"/>
      <c r="AJ611" s="15" t="str">
        <f t="shared" si="254"/>
        <v xml:space="preserve"> </v>
      </c>
      <c r="AK611" s="15"/>
      <c r="AL611" s="17"/>
      <c r="AM611" s="15"/>
      <c r="AN611" s="15"/>
      <c r="AO611" s="21"/>
      <c r="AP611" s="22"/>
      <c r="AQ611" s="22"/>
      <c r="AR611" s="24" t="str">
        <f t="shared" si="257"/>
        <v xml:space="preserve"> </v>
      </c>
      <c r="AS611" s="2"/>
    </row>
    <row r="612" spans="1:45">
      <c r="A612" s="12">
        <v>594</v>
      </c>
      <c r="B612" s="89"/>
      <c r="C612" s="90"/>
      <c r="D612" s="91"/>
      <c r="E612" s="12"/>
      <c r="F612" s="15"/>
      <c r="G612" s="15"/>
      <c r="H612" s="12"/>
      <c r="I612" s="12"/>
      <c r="J612" s="17" t="str">
        <f t="shared" si="255"/>
        <v/>
      </c>
      <c r="K612" s="15"/>
      <c r="L612" s="15"/>
      <c r="M612" s="17"/>
      <c r="N612" s="15"/>
      <c r="O612" s="15"/>
      <c r="P612" s="12"/>
      <c r="Q612" s="12"/>
      <c r="R612" s="17" t="str">
        <f t="shared" si="258"/>
        <v/>
      </c>
      <c r="S612" s="15"/>
      <c r="T612" s="15"/>
      <c r="U612" s="12"/>
      <c r="V612" s="12"/>
      <c r="W612" s="17" t="str">
        <f t="shared" si="256"/>
        <v/>
      </c>
      <c r="X612" s="15"/>
      <c r="Y612" s="15"/>
      <c r="Z612" s="20"/>
      <c r="AA612" s="15"/>
      <c r="AB612" s="15"/>
      <c r="AC612" s="20"/>
      <c r="AD612" s="15"/>
      <c r="AE612" s="15"/>
      <c r="AF612" s="20"/>
      <c r="AG612" s="15"/>
      <c r="AH612" s="15"/>
      <c r="AI612" s="12"/>
      <c r="AJ612" s="15" t="str">
        <f t="shared" si="254"/>
        <v xml:space="preserve"> </v>
      </c>
      <c r="AK612" s="15"/>
      <c r="AL612" s="17"/>
      <c r="AM612" s="15"/>
      <c r="AN612" s="15"/>
      <c r="AO612" s="21"/>
      <c r="AP612" s="22"/>
      <c r="AQ612" s="22"/>
      <c r="AR612" s="24" t="str">
        <f t="shared" si="257"/>
        <v xml:space="preserve"> </v>
      </c>
      <c r="AS612" s="2"/>
    </row>
    <row r="613" spans="1:45">
      <c r="A613" s="45">
        <v>595</v>
      </c>
      <c r="B613" s="89"/>
      <c r="C613" s="90"/>
      <c r="D613" s="91"/>
      <c r="E613" s="12"/>
      <c r="F613" s="15"/>
      <c r="G613" s="15"/>
      <c r="H613" s="12"/>
      <c r="I613" s="12"/>
      <c r="J613" s="17" t="str">
        <f t="shared" si="255"/>
        <v/>
      </c>
      <c r="K613" s="15"/>
      <c r="L613" s="15"/>
      <c r="M613" s="17"/>
      <c r="N613" s="15"/>
      <c r="O613" s="15"/>
      <c r="P613" s="12"/>
      <c r="Q613" s="12"/>
      <c r="R613" s="17" t="str">
        <f t="shared" si="258"/>
        <v/>
      </c>
      <c r="S613" s="15"/>
      <c r="T613" s="15"/>
      <c r="U613" s="12"/>
      <c r="V613" s="12"/>
      <c r="W613" s="17" t="str">
        <f t="shared" si="256"/>
        <v/>
      </c>
      <c r="X613" s="15"/>
      <c r="Y613" s="15"/>
      <c r="Z613" s="20"/>
      <c r="AA613" s="15"/>
      <c r="AB613" s="15"/>
      <c r="AC613" s="20"/>
      <c r="AD613" s="15"/>
      <c r="AE613" s="15"/>
      <c r="AF613" s="20"/>
      <c r="AG613" s="15"/>
      <c r="AH613" s="15"/>
      <c r="AI613" s="12"/>
      <c r="AJ613" s="15" t="str">
        <f t="shared" si="254"/>
        <v xml:space="preserve"> </v>
      </c>
      <c r="AK613" s="15"/>
      <c r="AL613" s="17"/>
      <c r="AM613" s="15"/>
      <c r="AN613" s="15"/>
      <c r="AO613" s="21"/>
      <c r="AP613" s="22"/>
      <c r="AQ613" s="22"/>
      <c r="AR613" s="24" t="str">
        <f t="shared" si="257"/>
        <v xml:space="preserve"> </v>
      </c>
      <c r="AS613" s="2"/>
    </row>
    <row r="614" spans="1:45">
      <c r="A614" s="12">
        <v>596</v>
      </c>
      <c r="B614" s="89"/>
      <c r="C614" s="90"/>
      <c r="D614" s="91"/>
      <c r="E614" s="12"/>
      <c r="F614" s="15"/>
      <c r="G614" s="15"/>
      <c r="H614" s="12"/>
      <c r="I614" s="12"/>
      <c r="J614" s="17" t="str">
        <f t="shared" si="255"/>
        <v/>
      </c>
      <c r="K614" s="15"/>
      <c r="L614" s="15"/>
      <c r="M614" s="17"/>
      <c r="N614" s="15"/>
      <c r="O614" s="15"/>
      <c r="P614" s="12"/>
      <c r="Q614" s="12"/>
      <c r="R614" s="17" t="str">
        <f t="shared" si="258"/>
        <v/>
      </c>
      <c r="S614" s="15"/>
      <c r="T614" s="15"/>
      <c r="U614" s="12"/>
      <c r="V614" s="12"/>
      <c r="W614" s="17" t="str">
        <f t="shared" si="256"/>
        <v/>
      </c>
      <c r="X614" s="15"/>
      <c r="Y614" s="15"/>
      <c r="Z614" s="20"/>
      <c r="AA614" s="15"/>
      <c r="AB614" s="15"/>
      <c r="AC614" s="20"/>
      <c r="AD614" s="15"/>
      <c r="AE614" s="15"/>
      <c r="AF614" s="20"/>
      <c r="AG614" s="15"/>
      <c r="AH614" s="15"/>
      <c r="AI614" s="12"/>
      <c r="AJ614" s="15" t="str">
        <f t="shared" si="254"/>
        <v xml:space="preserve"> </v>
      </c>
      <c r="AK614" s="15"/>
      <c r="AL614" s="17"/>
      <c r="AM614" s="15"/>
      <c r="AN614" s="15"/>
      <c r="AO614" s="21"/>
      <c r="AP614" s="22"/>
      <c r="AQ614" s="22"/>
      <c r="AR614" s="24" t="str">
        <f t="shared" si="257"/>
        <v xml:space="preserve"> </v>
      </c>
      <c r="AS614" s="2"/>
    </row>
    <row r="615" spans="1:45">
      <c r="A615" s="45">
        <v>597</v>
      </c>
      <c r="B615" s="89"/>
      <c r="C615" s="90"/>
      <c r="D615" s="91"/>
      <c r="E615" s="12"/>
      <c r="F615" s="15"/>
      <c r="G615" s="15"/>
      <c r="H615" s="12"/>
      <c r="I615" s="12"/>
      <c r="J615" s="17" t="str">
        <f t="shared" si="255"/>
        <v/>
      </c>
      <c r="K615" s="15"/>
      <c r="L615" s="15"/>
      <c r="M615" s="17"/>
      <c r="N615" s="15"/>
      <c r="O615" s="15"/>
      <c r="P615" s="12"/>
      <c r="Q615" s="12"/>
      <c r="R615" s="17" t="str">
        <f t="shared" si="258"/>
        <v/>
      </c>
      <c r="S615" s="15"/>
      <c r="T615" s="15"/>
      <c r="U615" s="12"/>
      <c r="V615" s="12"/>
      <c r="W615" s="17" t="str">
        <f t="shared" si="256"/>
        <v/>
      </c>
      <c r="X615" s="15"/>
      <c r="Y615" s="15"/>
      <c r="Z615" s="20"/>
      <c r="AA615" s="15"/>
      <c r="AB615" s="15"/>
      <c r="AC615" s="20"/>
      <c r="AD615" s="15"/>
      <c r="AE615" s="15"/>
      <c r="AF615" s="20"/>
      <c r="AG615" s="15"/>
      <c r="AH615" s="15"/>
      <c r="AI615" s="12"/>
      <c r="AJ615" s="15" t="str">
        <f t="shared" si="254"/>
        <v xml:space="preserve"> </v>
      </c>
      <c r="AK615" s="15"/>
      <c r="AL615" s="17"/>
      <c r="AM615" s="15"/>
      <c r="AN615" s="15"/>
      <c r="AO615" s="21"/>
      <c r="AP615" s="22"/>
      <c r="AQ615" s="22"/>
      <c r="AR615" s="24" t="str">
        <f t="shared" si="257"/>
        <v xml:space="preserve"> </v>
      </c>
      <c r="AS615" s="2"/>
    </row>
    <row r="616" spans="1:45">
      <c r="A616" s="12">
        <v>598</v>
      </c>
      <c r="B616" s="89"/>
      <c r="C616" s="90"/>
      <c r="D616" s="91"/>
      <c r="E616" s="12"/>
      <c r="F616" s="15"/>
      <c r="G616" s="15"/>
      <c r="H616" s="12"/>
      <c r="I616" s="12"/>
      <c r="J616" s="17" t="str">
        <f t="shared" si="255"/>
        <v/>
      </c>
      <c r="K616" s="15"/>
      <c r="L616" s="15"/>
      <c r="M616" s="17"/>
      <c r="N616" s="15"/>
      <c r="O616" s="15"/>
      <c r="P616" s="12"/>
      <c r="Q616" s="12"/>
      <c r="R616" s="17" t="str">
        <f t="shared" si="258"/>
        <v/>
      </c>
      <c r="S616" s="15"/>
      <c r="T616" s="15"/>
      <c r="U616" s="12"/>
      <c r="V616" s="12"/>
      <c r="W616" s="17" t="str">
        <f t="shared" si="256"/>
        <v/>
      </c>
      <c r="X616" s="15"/>
      <c r="Y616" s="15"/>
      <c r="Z616" s="20"/>
      <c r="AA616" s="15"/>
      <c r="AB616" s="15"/>
      <c r="AC616" s="20"/>
      <c r="AD616" s="15"/>
      <c r="AE616" s="15"/>
      <c r="AF616" s="20"/>
      <c r="AG616" s="15"/>
      <c r="AH616" s="15"/>
      <c r="AI616" s="12"/>
      <c r="AJ616" s="15" t="str">
        <f t="shared" si="254"/>
        <v xml:space="preserve"> </v>
      </c>
      <c r="AK616" s="15"/>
      <c r="AL616" s="17"/>
      <c r="AM616" s="15"/>
      <c r="AN616" s="15"/>
      <c r="AO616" s="21"/>
      <c r="AP616" s="22"/>
      <c r="AQ616" s="22"/>
      <c r="AR616" s="24" t="str">
        <f t="shared" si="257"/>
        <v xml:space="preserve"> </v>
      </c>
      <c r="AS616" s="2"/>
    </row>
    <row r="617" spans="1:45">
      <c r="A617" s="45">
        <v>599</v>
      </c>
      <c r="B617" s="89"/>
      <c r="C617" s="90"/>
      <c r="D617" s="91"/>
      <c r="E617" s="12"/>
      <c r="F617" s="15"/>
      <c r="G617" s="15"/>
      <c r="H617" s="12"/>
      <c r="I617" s="12"/>
      <c r="J617" s="17" t="str">
        <f t="shared" si="255"/>
        <v/>
      </c>
      <c r="K617" s="15"/>
      <c r="L617" s="15"/>
      <c r="M617" s="17"/>
      <c r="N617" s="15"/>
      <c r="O617" s="15"/>
      <c r="P617" s="12"/>
      <c r="Q617" s="12"/>
      <c r="R617" s="17" t="str">
        <f t="shared" si="258"/>
        <v/>
      </c>
      <c r="S617" s="15"/>
      <c r="T617" s="15"/>
      <c r="U617" s="12"/>
      <c r="V617" s="12"/>
      <c r="W617" s="17" t="str">
        <f t="shared" si="256"/>
        <v/>
      </c>
      <c r="X617" s="15"/>
      <c r="Y617" s="15"/>
      <c r="Z617" s="20"/>
      <c r="AA617" s="15"/>
      <c r="AB617" s="15"/>
      <c r="AC617" s="20"/>
      <c r="AD617" s="15"/>
      <c r="AE617" s="15"/>
      <c r="AF617" s="20"/>
      <c r="AG617" s="15"/>
      <c r="AH617" s="15"/>
      <c r="AI617" s="12"/>
      <c r="AJ617" s="15" t="str">
        <f t="shared" si="254"/>
        <v xml:space="preserve"> </v>
      </c>
      <c r="AK617" s="15"/>
      <c r="AL617" s="17"/>
      <c r="AM617" s="15"/>
      <c r="AN617" s="15"/>
      <c r="AO617" s="21"/>
      <c r="AP617" s="22"/>
      <c r="AQ617" s="22"/>
      <c r="AR617" s="24" t="str">
        <f t="shared" si="257"/>
        <v xml:space="preserve"> </v>
      </c>
      <c r="AS617" s="2"/>
    </row>
    <row r="618" spans="1:45">
      <c r="A618" s="12">
        <v>600</v>
      </c>
      <c r="B618" s="89"/>
      <c r="C618" s="90"/>
      <c r="D618" s="91"/>
      <c r="E618" s="12"/>
      <c r="F618" s="15"/>
      <c r="G618" s="15"/>
      <c r="H618" s="12"/>
      <c r="I618" s="12"/>
      <c r="J618" s="17" t="str">
        <f t="shared" si="255"/>
        <v/>
      </c>
      <c r="K618" s="15"/>
      <c r="L618" s="15"/>
      <c r="M618" s="17"/>
      <c r="N618" s="15"/>
      <c r="O618" s="15"/>
      <c r="P618" s="12"/>
      <c r="Q618" s="12"/>
      <c r="R618" s="17" t="str">
        <f t="shared" si="258"/>
        <v/>
      </c>
      <c r="S618" s="15"/>
      <c r="T618" s="15"/>
      <c r="U618" s="12"/>
      <c r="V618" s="12"/>
      <c r="W618" s="17" t="str">
        <f t="shared" si="256"/>
        <v/>
      </c>
      <c r="X618" s="15"/>
      <c r="Y618" s="15"/>
      <c r="Z618" s="20"/>
      <c r="AA618" s="15"/>
      <c r="AB618" s="15"/>
      <c r="AC618" s="20"/>
      <c r="AD618" s="15"/>
      <c r="AE618" s="15"/>
      <c r="AF618" s="20"/>
      <c r="AG618" s="15"/>
      <c r="AH618" s="15"/>
      <c r="AI618" s="12"/>
      <c r="AJ618" s="15" t="str">
        <f t="shared" si="254"/>
        <v xml:space="preserve"> </v>
      </c>
      <c r="AK618" s="15"/>
      <c r="AL618" s="17"/>
      <c r="AM618" s="15"/>
      <c r="AN618" s="15"/>
      <c r="AO618" s="21"/>
      <c r="AP618" s="22"/>
      <c r="AQ618" s="22"/>
      <c r="AR618" s="24" t="str">
        <f t="shared" si="257"/>
        <v xml:space="preserve"> </v>
      </c>
      <c r="AS618" s="2"/>
    </row>
    <row r="619" spans="1:45">
      <c r="A619" s="45">
        <v>601</v>
      </c>
      <c r="B619" s="89"/>
      <c r="C619" s="90"/>
      <c r="D619" s="91"/>
      <c r="E619" s="12"/>
      <c r="F619" s="15"/>
      <c r="G619" s="15"/>
      <c r="H619" s="12"/>
      <c r="I619" s="12"/>
      <c r="J619" s="17" t="str">
        <f t="shared" si="255"/>
        <v/>
      </c>
      <c r="K619" s="15"/>
      <c r="L619" s="15"/>
      <c r="M619" s="17"/>
      <c r="N619" s="15"/>
      <c r="O619" s="15"/>
      <c r="P619" s="12"/>
      <c r="Q619" s="12"/>
      <c r="R619" s="17" t="str">
        <f t="shared" si="258"/>
        <v/>
      </c>
      <c r="S619" s="15"/>
      <c r="T619" s="15"/>
      <c r="U619" s="12"/>
      <c r="V619" s="12"/>
      <c r="W619" s="17" t="str">
        <f t="shared" si="256"/>
        <v/>
      </c>
      <c r="X619" s="15"/>
      <c r="Y619" s="15"/>
      <c r="Z619" s="20"/>
      <c r="AA619" s="15"/>
      <c r="AB619" s="15"/>
      <c r="AC619" s="20"/>
      <c r="AD619" s="15"/>
      <c r="AE619" s="15"/>
      <c r="AF619" s="20"/>
      <c r="AG619" s="15"/>
      <c r="AH619" s="15"/>
      <c r="AI619" s="12"/>
      <c r="AJ619" s="15" t="str">
        <f t="shared" si="254"/>
        <v xml:space="preserve"> </v>
      </c>
      <c r="AK619" s="15"/>
      <c r="AL619" s="17"/>
      <c r="AM619" s="15"/>
      <c r="AN619" s="15"/>
      <c r="AO619" s="21"/>
      <c r="AP619" s="22"/>
      <c r="AQ619" s="22"/>
      <c r="AR619" s="24" t="str">
        <f t="shared" si="257"/>
        <v xml:space="preserve"> </v>
      </c>
      <c r="AS619" s="2"/>
    </row>
    <row r="620" spans="1:45">
      <c r="A620" s="12">
        <v>602</v>
      </c>
      <c r="B620" s="89"/>
      <c r="C620" s="90"/>
      <c r="D620" s="91"/>
      <c r="E620" s="12"/>
      <c r="F620" s="15"/>
      <c r="G620" s="15"/>
      <c r="H620" s="12"/>
      <c r="I620" s="12"/>
      <c r="J620" s="17" t="str">
        <f t="shared" si="255"/>
        <v/>
      </c>
      <c r="K620" s="15"/>
      <c r="L620" s="15"/>
      <c r="M620" s="17"/>
      <c r="N620" s="15"/>
      <c r="O620" s="15"/>
      <c r="P620" s="12"/>
      <c r="Q620" s="12"/>
      <c r="R620" s="17" t="str">
        <f t="shared" si="258"/>
        <v/>
      </c>
      <c r="S620" s="15"/>
      <c r="T620" s="15"/>
      <c r="U620" s="12"/>
      <c r="V620" s="12"/>
      <c r="W620" s="17" t="str">
        <f t="shared" si="256"/>
        <v/>
      </c>
      <c r="X620" s="15"/>
      <c r="Y620" s="15"/>
      <c r="Z620" s="20"/>
      <c r="AA620" s="15"/>
      <c r="AB620" s="15"/>
      <c r="AC620" s="20"/>
      <c r="AD620" s="15"/>
      <c r="AE620" s="15"/>
      <c r="AF620" s="20"/>
      <c r="AG620" s="15"/>
      <c r="AH620" s="15"/>
      <c r="AI620" s="12"/>
      <c r="AJ620" s="15" t="str">
        <f t="shared" si="254"/>
        <v xml:space="preserve"> </v>
      </c>
      <c r="AK620" s="15"/>
      <c r="AL620" s="17"/>
      <c r="AM620" s="15"/>
      <c r="AN620" s="15"/>
      <c r="AO620" s="21"/>
      <c r="AP620" s="22"/>
      <c r="AQ620" s="22"/>
      <c r="AR620" s="24" t="str">
        <f t="shared" si="257"/>
        <v xml:space="preserve"> </v>
      </c>
      <c r="AS620" s="2"/>
    </row>
    <row r="621" spans="1:45">
      <c r="A621" s="45">
        <v>603</v>
      </c>
      <c r="B621" s="89"/>
      <c r="C621" s="90"/>
      <c r="D621" s="91"/>
      <c r="E621" s="12"/>
      <c r="F621" s="15"/>
      <c r="G621" s="15"/>
      <c r="H621" s="12"/>
      <c r="I621" s="12"/>
      <c r="J621" s="17" t="str">
        <f t="shared" si="255"/>
        <v/>
      </c>
      <c r="K621" s="15"/>
      <c r="L621" s="15"/>
      <c r="M621" s="17"/>
      <c r="N621" s="15"/>
      <c r="O621" s="15"/>
      <c r="P621" s="12"/>
      <c r="Q621" s="12"/>
      <c r="R621" s="17" t="str">
        <f t="shared" si="258"/>
        <v/>
      </c>
      <c r="S621" s="15"/>
      <c r="T621" s="15"/>
      <c r="U621" s="12"/>
      <c r="V621" s="12"/>
      <c r="W621" s="17" t="str">
        <f t="shared" si="256"/>
        <v/>
      </c>
      <c r="X621" s="15"/>
      <c r="Y621" s="15"/>
      <c r="Z621" s="20"/>
      <c r="AA621" s="15"/>
      <c r="AB621" s="15"/>
      <c r="AC621" s="20"/>
      <c r="AD621" s="15"/>
      <c r="AE621" s="15"/>
      <c r="AF621" s="20"/>
      <c r="AG621" s="15"/>
      <c r="AH621" s="15"/>
      <c r="AI621" s="12"/>
      <c r="AJ621" s="15" t="str">
        <f t="shared" si="254"/>
        <v xml:space="preserve"> </v>
      </c>
      <c r="AK621" s="15"/>
      <c r="AL621" s="17"/>
      <c r="AM621" s="15"/>
      <c r="AN621" s="15"/>
      <c r="AO621" s="21"/>
      <c r="AP621" s="22"/>
      <c r="AQ621" s="22"/>
      <c r="AR621" s="24" t="str">
        <f t="shared" si="257"/>
        <v xml:space="preserve"> </v>
      </c>
      <c r="AS621" s="2"/>
    </row>
    <row r="622" spans="1:45">
      <c r="A622" s="12">
        <v>604</v>
      </c>
      <c r="B622" s="89"/>
      <c r="C622" s="90"/>
      <c r="D622" s="91"/>
      <c r="E622" s="12"/>
      <c r="F622" s="15"/>
      <c r="G622" s="15"/>
      <c r="H622" s="12"/>
      <c r="I622" s="12"/>
      <c r="J622" s="17" t="str">
        <f t="shared" si="255"/>
        <v/>
      </c>
      <c r="K622" s="15"/>
      <c r="L622" s="15"/>
      <c r="M622" s="17"/>
      <c r="N622" s="15"/>
      <c r="O622" s="15"/>
      <c r="P622" s="12"/>
      <c r="Q622" s="12"/>
      <c r="R622" s="17" t="str">
        <f t="shared" si="258"/>
        <v/>
      </c>
      <c r="S622" s="15"/>
      <c r="T622" s="15"/>
      <c r="U622" s="12"/>
      <c r="V622" s="12"/>
      <c r="W622" s="17" t="str">
        <f t="shared" si="256"/>
        <v/>
      </c>
      <c r="X622" s="15"/>
      <c r="Y622" s="15"/>
      <c r="Z622" s="20"/>
      <c r="AA622" s="15"/>
      <c r="AB622" s="15"/>
      <c r="AC622" s="20"/>
      <c r="AD622" s="15"/>
      <c r="AE622" s="15"/>
      <c r="AF622" s="20"/>
      <c r="AG622" s="15"/>
      <c r="AH622" s="15"/>
      <c r="AI622" s="12"/>
      <c r="AJ622" s="15" t="str">
        <f t="shared" si="254"/>
        <v xml:space="preserve"> </v>
      </c>
      <c r="AK622" s="15"/>
      <c r="AL622" s="17"/>
      <c r="AM622" s="15"/>
      <c r="AN622" s="15"/>
      <c r="AO622" s="21"/>
      <c r="AP622" s="22"/>
      <c r="AQ622" s="22"/>
      <c r="AR622" s="24" t="str">
        <f t="shared" si="257"/>
        <v xml:space="preserve"> </v>
      </c>
      <c r="AS622" s="2"/>
    </row>
    <row r="623" spans="1:45">
      <c r="A623" s="45">
        <v>605</v>
      </c>
      <c r="B623" s="89"/>
      <c r="C623" s="90"/>
      <c r="D623" s="91"/>
      <c r="E623" s="12"/>
      <c r="F623" s="15"/>
      <c r="G623" s="15"/>
      <c r="H623" s="12"/>
      <c r="I623" s="12"/>
      <c r="J623" s="17" t="str">
        <f t="shared" si="255"/>
        <v/>
      </c>
      <c r="K623" s="15"/>
      <c r="L623" s="15"/>
      <c r="M623" s="17"/>
      <c r="N623" s="15"/>
      <c r="O623" s="15"/>
      <c r="P623" s="12"/>
      <c r="Q623" s="12"/>
      <c r="R623" s="17" t="str">
        <f t="shared" si="258"/>
        <v/>
      </c>
      <c r="S623" s="15"/>
      <c r="T623" s="15"/>
      <c r="U623" s="12"/>
      <c r="V623" s="12"/>
      <c r="W623" s="17" t="str">
        <f t="shared" si="256"/>
        <v/>
      </c>
      <c r="X623" s="15"/>
      <c r="Y623" s="15"/>
      <c r="Z623" s="20"/>
      <c r="AA623" s="15"/>
      <c r="AB623" s="15"/>
      <c r="AC623" s="20"/>
      <c r="AD623" s="15"/>
      <c r="AE623" s="15"/>
      <c r="AF623" s="20"/>
      <c r="AG623" s="15"/>
      <c r="AH623" s="15"/>
      <c r="AI623" s="12"/>
      <c r="AJ623" s="15" t="str">
        <f t="shared" si="254"/>
        <v xml:space="preserve"> </v>
      </c>
      <c r="AK623" s="15"/>
      <c r="AL623" s="17"/>
      <c r="AM623" s="15"/>
      <c r="AN623" s="15"/>
      <c r="AO623" s="21"/>
      <c r="AP623" s="22"/>
      <c r="AQ623" s="22"/>
      <c r="AR623" s="24" t="str">
        <f t="shared" si="257"/>
        <v xml:space="preserve"> </v>
      </c>
      <c r="AS623" s="2"/>
    </row>
    <row r="624" spans="1:45">
      <c r="A624" s="12">
        <v>606</v>
      </c>
      <c r="B624" s="89"/>
      <c r="C624" s="90"/>
      <c r="D624" s="91"/>
      <c r="E624" s="12"/>
      <c r="F624" s="15"/>
      <c r="G624" s="15"/>
      <c r="H624" s="12"/>
      <c r="I624" s="12"/>
      <c r="J624" s="17" t="str">
        <f t="shared" si="255"/>
        <v/>
      </c>
      <c r="K624" s="15"/>
      <c r="L624" s="15"/>
      <c r="M624" s="17"/>
      <c r="N624" s="15"/>
      <c r="O624" s="15"/>
      <c r="P624" s="12"/>
      <c r="Q624" s="12"/>
      <c r="R624" s="17" t="str">
        <f t="shared" si="258"/>
        <v/>
      </c>
      <c r="S624" s="15"/>
      <c r="T624" s="15"/>
      <c r="U624" s="12"/>
      <c r="V624" s="12"/>
      <c r="W624" s="17" t="str">
        <f t="shared" si="256"/>
        <v/>
      </c>
      <c r="X624" s="15"/>
      <c r="Y624" s="15"/>
      <c r="Z624" s="20"/>
      <c r="AA624" s="15"/>
      <c r="AB624" s="15"/>
      <c r="AC624" s="20"/>
      <c r="AD624" s="15"/>
      <c r="AE624" s="15"/>
      <c r="AF624" s="20"/>
      <c r="AG624" s="15"/>
      <c r="AH624" s="15"/>
      <c r="AI624" s="12"/>
      <c r="AJ624" s="15" t="str">
        <f t="shared" si="254"/>
        <v xml:space="preserve"> </v>
      </c>
      <c r="AK624" s="15"/>
      <c r="AL624" s="17"/>
      <c r="AM624" s="15"/>
      <c r="AN624" s="15"/>
      <c r="AO624" s="21"/>
      <c r="AP624" s="22"/>
      <c r="AQ624" s="22"/>
      <c r="AR624" s="24" t="str">
        <f t="shared" si="257"/>
        <v xml:space="preserve"> </v>
      </c>
      <c r="AS624" s="2"/>
    </row>
    <row r="625" spans="1:45">
      <c r="A625" s="45">
        <v>607</v>
      </c>
      <c r="B625" s="89"/>
      <c r="C625" s="90"/>
      <c r="D625" s="91"/>
      <c r="E625" s="12"/>
      <c r="F625" s="15"/>
      <c r="G625" s="15"/>
      <c r="H625" s="12"/>
      <c r="I625" s="12"/>
      <c r="J625" s="17" t="str">
        <f t="shared" si="255"/>
        <v/>
      </c>
      <c r="K625" s="15"/>
      <c r="L625" s="15"/>
      <c r="M625" s="17"/>
      <c r="N625" s="15"/>
      <c r="O625" s="15"/>
      <c r="P625" s="12"/>
      <c r="Q625" s="12"/>
      <c r="R625" s="17" t="str">
        <f t="shared" si="258"/>
        <v/>
      </c>
      <c r="S625" s="15"/>
      <c r="T625" s="15"/>
      <c r="U625" s="12"/>
      <c r="V625" s="12"/>
      <c r="W625" s="17" t="str">
        <f t="shared" si="256"/>
        <v/>
      </c>
      <c r="X625" s="15"/>
      <c r="Y625" s="15"/>
      <c r="Z625" s="20"/>
      <c r="AA625" s="15"/>
      <c r="AB625" s="15"/>
      <c r="AC625" s="20"/>
      <c r="AD625" s="15"/>
      <c r="AE625" s="15"/>
      <c r="AF625" s="20"/>
      <c r="AG625" s="15"/>
      <c r="AH625" s="15"/>
      <c r="AI625" s="12"/>
      <c r="AJ625" s="15" t="str">
        <f t="shared" si="254"/>
        <v xml:space="preserve"> </v>
      </c>
      <c r="AK625" s="15"/>
      <c r="AL625" s="17"/>
      <c r="AM625" s="15"/>
      <c r="AN625" s="15"/>
      <c r="AO625" s="21"/>
      <c r="AP625" s="22"/>
      <c r="AQ625" s="22"/>
      <c r="AR625" s="24" t="str">
        <f t="shared" si="257"/>
        <v xml:space="preserve"> </v>
      </c>
      <c r="AS625" s="2"/>
    </row>
    <row r="626" spans="1:45">
      <c r="A626" s="12">
        <v>608</v>
      </c>
      <c r="B626" s="89"/>
      <c r="C626" s="90"/>
      <c r="D626" s="91"/>
      <c r="E626" s="12"/>
      <c r="F626" s="15"/>
      <c r="G626" s="15"/>
      <c r="H626" s="12"/>
      <c r="I626" s="12"/>
      <c r="J626" s="17" t="str">
        <f t="shared" si="255"/>
        <v/>
      </c>
      <c r="K626" s="15"/>
      <c r="L626" s="15"/>
      <c r="M626" s="17"/>
      <c r="N626" s="15"/>
      <c r="O626" s="15"/>
      <c r="P626" s="12"/>
      <c r="Q626" s="12"/>
      <c r="R626" s="17" t="str">
        <f t="shared" si="258"/>
        <v/>
      </c>
      <c r="S626" s="15"/>
      <c r="T626" s="15"/>
      <c r="U626" s="12"/>
      <c r="V626" s="12"/>
      <c r="W626" s="17" t="str">
        <f t="shared" si="256"/>
        <v/>
      </c>
      <c r="X626" s="15"/>
      <c r="Y626" s="15"/>
      <c r="Z626" s="20"/>
      <c r="AA626" s="15"/>
      <c r="AB626" s="15"/>
      <c r="AC626" s="20"/>
      <c r="AD626" s="15"/>
      <c r="AE626" s="15"/>
      <c r="AF626" s="20"/>
      <c r="AG626" s="15"/>
      <c r="AH626" s="15"/>
      <c r="AI626" s="12"/>
      <c r="AJ626" s="15" t="str">
        <f t="shared" si="254"/>
        <v xml:space="preserve"> </v>
      </c>
      <c r="AK626" s="15"/>
      <c r="AL626" s="17"/>
      <c r="AM626" s="15"/>
      <c r="AN626" s="15"/>
      <c r="AO626" s="21"/>
      <c r="AP626" s="22"/>
      <c r="AQ626" s="22"/>
      <c r="AR626" s="24" t="str">
        <f t="shared" si="257"/>
        <v xml:space="preserve"> </v>
      </c>
      <c r="AS626" s="2"/>
    </row>
    <row r="627" spans="1:45">
      <c r="A627" s="45">
        <v>609</v>
      </c>
      <c r="B627" s="89"/>
      <c r="C627" s="90"/>
      <c r="D627" s="91"/>
      <c r="E627" s="12"/>
      <c r="F627" s="15"/>
      <c r="G627" s="15"/>
      <c r="H627" s="12"/>
      <c r="I627" s="12"/>
      <c r="J627" s="17" t="str">
        <f t="shared" si="255"/>
        <v/>
      </c>
      <c r="K627" s="15"/>
      <c r="L627" s="15"/>
      <c r="M627" s="17"/>
      <c r="N627" s="15"/>
      <c r="O627" s="15"/>
      <c r="P627" s="12"/>
      <c r="Q627" s="12"/>
      <c r="R627" s="17" t="str">
        <f t="shared" si="258"/>
        <v/>
      </c>
      <c r="S627" s="15"/>
      <c r="T627" s="15"/>
      <c r="U627" s="12"/>
      <c r="V627" s="12"/>
      <c r="W627" s="17" t="str">
        <f t="shared" si="256"/>
        <v/>
      </c>
      <c r="X627" s="15"/>
      <c r="Y627" s="15"/>
      <c r="Z627" s="20"/>
      <c r="AA627" s="15"/>
      <c r="AB627" s="15"/>
      <c r="AC627" s="20"/>
      <c r="AD627" s="15"/>
      <c r="AE627" s="15"/>
      <c r="AF627" s="20"/>
      <c r="AG627" s="15"/>
      <c r="AH627" s="15"/>
      <c r="AI627" s="12"/>
      <c r="AJ627" s="15" t="str">
        <f t="shared" si="254"/>
        <v xml:space="preserve"> </v>
      </c>
      <c r="AK627" s="15"/>
      <c r="AL627" s="17"/>
      <c r="AM627" s="15"/>
      <c r="AN627" s="15"/>
      <c r="AO627" s="21"/>
      <c r="AP627" s="22"/>
      <c r="AQ627" s="22"/>
      <c r="AR627" s="24" t="str">
        <f t="shared" si="257"/>
        <v xml:space="preserve"> </v>
      </c>
      <c r="AS627" s="2"/>
    </row>
    <row r="628" spans="1:45">
      <c r="A628" s="12">
        <v>610</v>
      </c>
      <c r="B628" s="89"/>
      <c r="C628" s="90"/>
      <c r="D628" s="91"/>
      <c r="E628" s="12"/>
      <c r="F628" s="15"/>
      <c r="G628" s="15"/>
      <c r="H628" s="12"/>
      <c r="I628" s="12"/>
      <c r="J628" s="17" t="str">
        <f t="shared" si="255"/>
        <v/>
      </c>
      <c r="K628" s="15"/>
      <c r="L628" s="15"/>
      <c r="M628" s="17"/>
      <c r="N628" s="15"/>
      <c r="O628" s="15"/>
      <c r="P628" s="12"/>
      <c r="Q628" s="12"/>
      <c r="R628" s="17" t="str">
        <f t="shared" si="258"/>
        <v/>
      </c>
      <c r="S628" s="15"/>
      <c r="T628" s="15"/>
      <c r="U628" s="12"/>
      <c r="V628" s="12"/>
      <c r="W628" s="17" t="str">
        <f t="shared" si="256"/>
        <v/>
      </c>
      <c r="X628" s="15"/>
      <c r="Y628" s="15"/>
      <c r="Z628" s="20"/>
      <c r="AA628" s="15"/>
      <c r="AB628" s="15"/>
      <c r="AC628" s="20"/>
      <c r="AD628" s="15"/>
      <c r="AE628" s="15"/>
      <c r="AF628" s="20"/>
      <c r="AG628" s="15"/>
      <c r="AH628" s="15"/>
      <c r="AI628" s="12"/>
      <c r="AJ628" s="15" t="str">
        <f t="shared" si="254"/>
        <v xml:space="preserve"> </v>
      </c>
      <c r="AK628" s="15"/>
      <c r="AL628" s="17"/>
      <c r="AM628" s="15"/>
      <c r="AN628" s="15"/>
      <c r="AO628" s="21"/>
      <c r="AP628" s="22"/>
      <c r="AQ628" s="22"/>
      <c r="AR628" s="24" t="str">
        <f t="shared" si="257"/>
        <v xml:space="preserve"> </v>
      </c>
      <c r="AS628" s="2"/>
    </row>
    <row r="629" spans="1:45">
      <c r="A629" s="45">
        <v>611</v>
      </c>
      <c r="B629" s="89"/>
      <c r="C629" s="90"/>
      <c r="D629" s="91"/>
      <c r="E629" s="12"/>
      <c r="F629" s="15"/>
      <c r="G629" s="15"/>
      <c r="H629" s="12"/>
      <c r="I629" s="12"/>
      <c r="J629" s="17" t="str">
        <f t="shared" si="255"/>
        <v/>
      </c>
      <c r="K629" s="15"/>
      <c r="L629" s="15"/>
      <c r="M629" s="17"/>
      <c r="N629" s="15"/>
      <c r="O629" s="15"/>
      <c r="P629" s="12"/>
      <c r="Q629" s="12"/>
      <c r="R629" s="17" t="str">
        <f t="shared" si="258"/>
        <v/>
      </c>
      <c r="S629" s="15"/>
      <c r="T629" s="15"/>
      <c r="U629" s="12"/>
      <c r="V629" s="12"/>
      <c r="W629" s="17" t="str">
        <f t="shared" si="256"/>
        <v/>
      </c>
      <c r="X629" s="15"/>
      <c r="Y629" s="15"/>
      <c r="Z629" s="20"/>
      <c r="AA629" s="15"/>
      <c r="AB629" s="15"/>
      <c r="AC629" s="20"/>
      <c r="AD629" s="15"/>
      <c r="AE629" s="15"/>
      <c r="AF629" s="20"/>
      <c r="AG629" s="15"/>
      <c r="AH629" s="15"/>
      <c r="AI629" s="12"/>
      <c r="AJ629" s="15" t="str">
        <f t="shared" si="254"/>
        <v xml:space="preserve"> </v>
      </c>
      <c r="AK629" s="15"/>
      <c r="AL629" s="17"/>
      <c r="AM629" s="15"/>
      <c r="AN629" s="15"/>
      <c r="AO629" s="21"/>
      <c r="AP629" s="22"/>
      <c r="AQ629" s="22"/>
      <c r="AR629" s="24" t="str">
        <f t="shared" si="257"/>
        <v xml:space="preserve"> </v>
      </c>
      <c r="AS629" s="2"/>
    </row>
    <row r="630" spans="1:45">
      <c r="A630" s="12">
        <v>612</v>
      </c>
      <c r="B630" s="89"/>
      <c r="C630" s="90"/>
      <c r="D630" s="91"/>
      <c r="E630" s="12"/>
      <c r="F630" s="15"/>
      <c r="G630" s="15"/>
      <c r="H630" s="12"/>
      <c r="I630" s="12"/>
      <c r="J630" s="17" t="str">
        <f t="shared" si="255"/>
        <v/>
      </c>
      <c r="K630" s="15"/>
      <c r="L630" s="15"/>
      <c r="M630" s="17"/>
      <c r="N630" s="15"/>
      <c r="O630" s="15"/>
      <c r="P630" s="12"/>
      <c r="Q630" s="12"/>
      <c r="R630" s="17" t="str">
        <f t="shared" si="258"/>
        <v/>
      </c>
      <c r="S630" s="15"/>
      <c r="T630" s="15"/>
      <c r="U630" s="12"/>
      <c r="V630" s="12"/>
      <c r="W630" s="17" t="str">
        <f t="shared" si="256"/>
        <v/>
      </c>
      <c r="X630" s="15"/>
      <c r="Y630" s="15"/>
      <c r="Z630" s="20"/>
      <c r="AA630" s="15"/>
      <c r="AB630" s="15"/>
      <c r="AC630" s="20"/>
      <c r="AD630" s="15"/>
      <c r="AE630" s="15"/>
      <c r="AF630" s="20"/>
      <c r="AG630" s="15"/>
      <c r="AH630" s="15"/>
      <c r="AI630" s="12"/>
      <c r="AJ630" s="15" t="str">
        <f t="shared" si="254"/>
        <v xml:space="preserve"> </v>
      </c>
      <c r="AK630" s="15"/>
      <c r="AL630" s="17"/>
      <c r="AM630" s="15"/>
      <c r="AN630" s="15"/>
      <c r="AO630" s="21"/>
      <c r="AP630" s="22"/>
      <c r="AQ630" s="22"/>
      <c r="AR630" s="24" t="str">
        <f t="shared" si="257"/>
        <v xml:space="preserve"> </v>
      </c>
      <c r="AS630" s="2"/>
    </row>
    <row r="631" spans="1:45">
      <c r="A631" s="45">
        <v>613</v>
      </c>
      <c r="B631" s="89"/>
      <c r="C631" s="90"/>
      <c r="D631" s="91"/>
      <c r="E631" s="12"/>
      <c r="F631" s="15"/>
      <c r="G631" s="15"/>
      <c r="H631" s="12"/>
      <c r="I631" s="12"/>
      <c r="J631" s="17" t="str">
        <f t="shared" si="255"/>
        <v/>
      </c>
      <c r="K631" s="15"/>
      <c r="L631" s="15"/>
      <c r="M631" s="17"/>
      <c r="N631" s="15"/>
      <c r="O631" s="15"/>
      <c r="P631" s="12"/>
      <c r="Q631" s="12"/>
      <c r="R631" s="17" t="str">
        <f t="shared" si="258"/>
        <v/>
      </c>
      <c r="S631" s="15"/>
      <c r="T631" s="15"/>
      <c r="U631" s="12"/>
      <c r="V631" s="12"/>
      <c r="W631" s="17" t="str">
        <f t="shared" si="256"/>
        <v/>
      </c>
      <c r="X631" s="15"/>
      <c r="Y631" s="15"/>
      <c r="Z631" s="20"/>
      <c r="AA631" s="15"/>
      <c r="AB631" s="15"/>
      <c r="AC631" s="20"/>
      <c r="AD631" s="15"/>
      <c r="AE631" s="15"/>
      <c r="AF631" s="20"/>
      <c r="AG631" s="15"/>
      <c r="AH631" s="15"/>
      <c r="AI631" s="12"/>
      <c r="AJ631" s="15" t="str">
        <f t="shared" si="254"/>
        <v xml:space="preserve"> </v>
      </c>
      <c r="AK631" s="15"/>
      <c r="AL631" s="17"/>
      <c r="AM631" s="15"/>
      <c r="AN631" s="15"/>
      <c r="AO631" s="21"/>
      <c r="AP631" s="22"/>
      <c r="AQ631" s="22"/>
      <c r="AR631" s="24" t="str">
        <f t="shared" si="257"/>
        <v xml:space="preserve"> </v>
      </c>
      <c r="AS631" s="2"/>
    </row>
    <row r="632" spans="1:45">
      <c r="A632" s="12">
        <v>614</v>
      </c>
      <c r="B632" s="89"/>
      <c r="C632" s="90"/>
      <c r="D632" s="91"/>
      <c r="E632" s="12"/>
      <c r="F632" s="15"/>
      <c r="G632" s="15"/>
      <c r="H632" s="12"/>
      <c r="I632" s="12"/>
      <c r="J632" s="17" t="str">
        <f t="shared" si="255"/>
        <v/>
      </c>
      <c r="K632" s="15"/>
      <c r="L632" s="15"/>
      <c r="M632" s="17"/>
      <c r="N632" s="15"/>
      <c r="O632" s="15"/>
      <c r="P632" s="12"/>
      <c r="Q632" s="12"/>
      <c r="R632" s="17" t="str">
        <f t="shared" si="258"/>
        <v/>
      </c>
      <c r="S632" s="15"/>
      <c r="T632" s="15"/>
      <c r="U632" s="12"/>
      <c r="V632" s="12"/>
      <c r="W632" s="17" t="str">
        <f t="shared" si="256"/>
        <v/>
      </c>
      <c r="X632" s="15"/>
      <c r="Y632" s="15"/>
      <c r="Z632" s="20"/>
      <c r="AA632" s="15"/>
      <c r="AB632" s="15"/>
      <c r="AC632" s="20"/>
      <c r="AD632" s="15"/>
      <c r="AE632" s="15"/>
      <c r="AF632" s="20"/>
      <c r="AG632" s="15"/>
      <c r="AH632" s="15"/>
      <c r="AI632" s="12"/>
      <c r="AJ632" s="15" t="str">
        <f t="shared" si="254"/>
        <v xml:space="preserve"> </v>
      </c>
      <c r="AK632" s="15"/>
      <c r="AL632" s="17"/>
      <c r="AM632" s="15"/>
      <c r="AN632" s="15"/>
      <c r="AO632" s="21"/>
      <c r="AP632" s="22"/>
      <c r="AQ632" s="22"/>
      <c r="AR632" s="24" t="str">
        <f t="shared" si="257"/>
        <v xml:space="preserve"> </v>
      </c>
      <c r="AS632" s="2"/>
    </row>
    <row r="633" spans="1:45">
      <c r="A633" s="45">
        <v>615</v>
      </c>
      <c r="B633" s="89"/>
      <c r="C633" s="90"/>
      <c r="D633" s="91"/>
      <c r="E633" s="12"/>
      <c r="F633" s="15"/>
      <c r="G633" s="15"/>
      <c r="H633" s="12"/>
      <c r="I633" s="12"/>
      <c r="J633" s="17" t="str">
        <f t="shared" si="255"/>
        <v/>
      </c>
      <c r="K633" s="15"/>
      <c r="L633" s="15"/>
      <c r="M633" s="17"/>
      <c r="N633" s="15"/>
      <c r="O633" s="15"/>
      <c r="P633" s="12"/>
      <c r="Q633" s="12"/>
      <c r="R633" s="17" t="str">
        <f t="shared" si="258"/>
        <v/>
      </c>
      <c r="S633" s="15"/>
      <c r="T633" s="15"/>
      <c r="U633" s="12"/>
      <c r="V633" s="12"/>
      <c r="W633" s="17" t="str">
        <f t="shared" si="256"/>
        <v/>
      </c>
      <c r="X633" s="15"/>
      <c r="Y633" s="15"/>
      <c r="Z633" s="20"/>
      <c r="AA633" s="15"/>
      <c r="AB633" s="15"/>
      <c r="AC633" s="20"/>
      <c r="AD633" s="15"/>
      <c r="AE633" s="15"/>
      <c r="AF633" s="20"/>
      <c r="AG633" s="15"/>
      <c r="AH633" s="15"/>
      <c r="AI633" s="12"/>
      <c r="AJ633" s="15" t="str">
        <f t="shared" si="254"/>
        <v xml:space="preserve"> </v>
      </c>
      <c r="AK633" s="15"/>
      <c r="AL633" s="17"/>
      <c r="AM633" s="15"/>
      <c r="AN633" s="15"/>
      <c r="AO633" s="21"/>
      <c r="AP633" s="22"/>
      <c r="AQ633" s="22"/>
      <c r="AR633" s="24" t="str">
        <f t="shared" si="257"/>
        <v xml:space="preserve"> </v>
      </c>
      <c r="AS633" s="2"/>
    </row>
    <row r="634" spans="1:45">
      <c r="A634" s="12">
        <v>616</v>
      </c>
      <c r="B634" s="89"/>
      <c r="C634" s="90"/>
      <c r="D634" s="91"/>
      <c r="E634" s="12"/>
      <c r="F634" s="15"/>
      <c r="G634" s="15"/>
      <c r="H634" s="12"/>
      <c r="I634" s="12"/>
      <c r="J634" s="17" t="str">
        <f t="shared" si="255"/>
        <v/>
      </c>
      <c r="K634" s="15"/>
      <c r="L634" s="15"/>
      <c r="M634" s="17"/>
      <c r="N634" s="15"/>
      <c r="O634" s="15"/>
      <c r="P634" s="12"/>
      <c r="Q634" s="12"/>
      <c r="R634" s="17" t="str">
        <f t="shared" si="258"/>
        <v/>
      </c>
      <c r="S634" s="15"/>
      <c r="T634" s="15"/>
      <c r="U634" s="12"/>
      <c r="V634" s="12"/>
      <c r="W634" s="17" t="str">
        <f t="shared" si="256"/>
        <v/>
      </c>
      <c r="X634" s="15"/>
      <c r="Y634" s="15"/>
      <c r="Z634" s="20"/>
      <c r="AA634" s="15"/>
      <c r="AB634" s="15"/>
      <c r="AC634" s="20"/>
      <c r="AD634" s="15"/>
      <c r="AE634" s="15"/>
      <c r="AF634" s="20"/>
      <c r="AG634" s="15"/>
      <c r="AH634" s="15"/>
      <c r="AI634" s="12"/>
      <c r="AJ634" s="15" t="str">
        <f t="shared" si="254"/>
        <v xml:space="preserve"> </v>
      </c>
      <c r="AK634" s="15"/>
      <c r="AL634" s="17"/>
      <c r="AM634" s="15"/>
      <c r="AN634" s="15"/>
      <c r="AO634" s="21"/>
      <c r="AP634" s="22"/>
      <c r="AQ634" s="22"/>
      <c r="AR634" s="24" t="str">
        <f t="shared" si="257"/>
        <v xml:space="preserve"> </v>
      </c>
      <c r="AS634" s="2"/>
    </row>
    <row r="635" spans="1:45">
      <c r="A635" s="45">
        <v>617</v>
      </c>
      <c r="B635" s="89"/>
      <c r="C635" s="90"/>
      <c r="D635" s="91"/>
      <c r="E635" s="12"/>
      <c r="F635" s="15"/>
      <c r="G635" s="15"/>
      <c r="H635" s="12"/>
      <c r="I635" s="12"/>
      <c r="J635" s="17" t="str">
        <f t="shared" si="255"/>
        <v/>
      </c>
      <c r="K635" s="15"/>
      <c r="L635" s="15"/>
      <c r="M635" s="17"/>
      <c r="N635" s="15"/>
      <c r="O635" s="15"/>
      <c r="P635" s="12"/>
      <c r="Q635" s="12"/>
      <c r="R635" s="17" t="str">
        <f t="shared" si="258"/>
        <v/>
      </c>
      <c r="S635" s="15"/>
      <c r="T635" s="15"/>
      <c r="U635" s="12"/>
      <c r="V635" s="12"/>
      <c r="W635" s="17" t="str">
        <f t="shared" si="256"/>
        <v/>
      </c>
      <c r="X635" s="15"/>
      <c r="Y635" s="15"/>
      <c r="Z635" s="20"/>
      <c r="AA635" s="15"/>
      <c r="AB635" s="15"/>
      <c r="AC635" s="20"/>
      <c r="AD635" s="15"/>
      <c r="AE635" s="15"/>
      <c r="AF635" s="20"/>
      <c r="AG635" s="15"/>
      <c r="AH635" s="15"/>
      <c r="AI635" s="12"/>
      <c r="AJ635" s="15" t="str">
        <f t="shared" si="254"/>
        <v xml:space="preserve"> </v>
      </c>
      <c r="AK635" s="15"/>
      <c r="AL635" s="17"/>
      <c r="AM635" s="15"/>
      <c r="AN635" s="15"/>
      <c r="AO635" s="21"/>
      <c r="AP635" s="22"/>
      <c r="AQ635" s="22"/>
      <c r="AR635" s="24" t="str">
        <f t="shared" si="257"/>
        <v xml:space="preserve"> </v>
      </c>
      <c r="AS635" s="2"/>
    </row>
    <row r="636" spans="1:45">
      <c r="A636" s="12">
        <v>618</v>
      </c>
      <c r="B636" s="89"/>
      <c r="C636" s="90"/>
      <c r="D636" s="91"/>
      <c r="E636" s="12"/>
      <c r="F636" s="15"/>
      <c r="G636" s="15"/>
      <c r="H636" s="12"/>
      <c r="I636" s="12"/>
      <c r="J636" s="17" t="str">
        <f t="shared" si="255"/>
        <v/>
      </c>
      <c r="K636" s="15"/>
      <c r="L636" s="15"/>
      <c r="M636" s="17"/>
      <c r="N636" s="15"/>
      <c r="O636" s="15"/>
      <c r="P636" s="12"/>
      <c r="Q636" s="12"/>
      <c r="R636" s="17" t="str">
        <f t="shared" si="258"/>
        <v/>
      </c>
      <c r="S636" s="15"/>
      <c r="T636" s="15"/>
      <c r="U636" s="12"/>
      <c r="V636" s="12"/>
      <c r="W636" s="17" t="str">
        <f t="shared" si="256"/>
        <v/>
      </c>
      <c r="X636" s="15"/>
      <c r="Y636" s="15"/>
      <c r="Z636" s="20"/>
      <c r="AA636" s="15"/>
      <c r="AB636" s="15"/>
      <c r="AC636" s="20"/>
      <c r="AD636" s="15"/>
      <c r="AE636" s="15"/>
      <c r="AF636" s="20"/>
      <c r="AG636" s="15"/>
      <c r="AH636" s="15"/>
      <c r="AI636" s="12"/>
      <c r="AJ636" s="15" t="str">
        <f t="shared" si="254"/>
        <v xml:space="preserve"> </v>
      </c>
      <c r="AK636" s="15"/>
      <c r="AL636" s="17"/>
      <c r="AM636" s="15"/>
      <c r="AN636" s="15"/>
      <c r="AO636" s="21"/>
      <c r="AP636" s="22"/>
      <c r="AQ636" s="22"/>
      <c r="AR636" s="24" t="str">
        <f t="shared" si="257"/>
        <v xml:space="preserve"> </v>
      </c>
      <c r="AS636" s="2"/>
    </row>
    <row r="637" spans="1:45">
      <c r="A637" s="45">
        <v>619</v>
      </c>
      <c r="B637" s="89"/>
      <c r="C637" s="90"/>
      <c r="D637" s="91"/>
      <c r="E637" s="12"/>
      <c r="F637" s="15"/>
      <c r="G637" s="15"/>
      <c r="H637" s="12"/>
      <c r="I637" s="12"/>
      <c r="J637" s="17" t="str">
        <f t="shared" si="255"/>
        <v/>
      </c>
      <c r="K637" s="15"/>
      <c r="L637" s="15"/>
      <c r="M637" s="17"/>
      <c r="N637" s="15"/>
      <c r="O637" s="15"/>
      <c r="P637" s="12"/>
      <c r="Q637" s="12"/>
      <c r="R637" s="17" t="str">
        <f t="shared" si="258"/>
        <v/>
      </c>
      <c r="S637" s="15"/>
      <c r="T637" s="15"/>
      <c r="U637" s="12"/>
      <c r="V637" s="12"/>
      <c r="W637" s="17" t="str">
        <f t="shared" si="256"/>
        <v/>
      </c>
      <c r="X637" s="15"/>
      <c r="Y637" s="15"/>
      <c r="Z637" s="20"/>
      <c r="AA637" s="15"/>
      <c r="AB637" s="15"/>
      <c r="AC637" s="20"/>
      <c r="AD637" s="15"/>
      <c r="AE637" s="15"/>
      <c r="AF637" s="20"/>
      <c r="AG637" s="15"/>
      <c r="AH637" s="15"/>
      <c r="AI637" s="12"/>
      <c r="AJ637" s="15" t="str">
        <f t="shared" si="254"/>
        <v xml:space="preserve"> </v>
      </c>
      <c r="AK637" s="15"/>
      <c r="AL637" s="17"/>
      <c r="AM637" s="15"/>
      <c r="AN637" s="15"/>
      <c r="AO637" s="21"/>
      <c r="AP637" s="22"/>
      <c r="AQ637" s="22"/>
      <c r="AR637" s="24" t="str">
        <f t="shared" si="257"/>
        <v xml:space="preserve"> </v>
      </c>
      <c r="AS637" s="2"/>
    </row>
    <row r="638" spans="1:45">
      <c r="A638" s="12">
        <v>620</v>
      </c>
      <c r="B638" s="89"/>
      <c r="C638" s="90"/>
      <c r="D638" s="91"/>
      <c r="E638" s="12"/>
      <c r="F638" s="15"/>
      <c r="G638" s="15"/>
      <c r="H638" s="12"/>
      <c r="I638" s="12"/>
      <c r="J638" s="17" t="str">
        <f t="shared" si="255"/>
        <v/>
      </c>
      <c r="K638" s="15"/>
      <c r="L638" s="15"/>
      <c r="M638" s="17"/>
      <c r="N638" s="15"/>
      <c r="O638" s="15"/>
      <c r="P638" s="12"/>
      <c r="Q638" s="12"/>
      <c r="R638" s="17" t="str">
        <f t="shared" si="258"/>
        <v/>
      </c>
      <c r="S638" s="15"/>
      <c r="T638" s="15"/>
      <c r="U638" s="12"/>
      <c r="V638" s="12"/>
      <c r="W638" s="17" t="str">
        <f t="shared" si="256"/>
        <v/>
      </c>
      <c r="X638" s="15"/>
      <c r="Y638" s="15"/>
      <c r="Z638" s="20"/>
      <c r="AA638" s="15"/>
      <c r="AB638" s="15"/>
      <c r="AC638" s="20"/>
      <c r="AD638" s="15"/>
      <c r="AE638" s="15"/>
      <c r="AF638" s="20"/>
      <c r="AG638" s="15"/>
      <c r="AH638" s="15"/>
      <c r="AI638" s="12"/>
      <c r="AJ638" s="15" t="str">
        <f t="shared" si="254"/>
        <v xml:space="preserve"> </v>
      </c>
      <c r="AK638" s="15"/>
      <c r="AL638" s="17"/>
      <c r="AM638" s="15"/>
      <c r="AN638" s="15"/>
      <c r="AO638" s="21"/>
      <c r="AP638" s="22"/>
      <c r="AQ638" s="22"/>
      <c r="AR638" s="24" t="str">
        <f t="shared" si="257"/>
        <v xml:space="preserve"> </v>
      </c>
      <c r="AS638" s="2"/>
    </row>
    <row r="639" spans="1:45">
      <c r="A639" s="45">
        <v>621</v>
      </c>
      <c r="B639" s="89"/>
      <c r="C639" s="90"/>
      <c r="D639" s="91"/>
      <c r="E639" s="12"/>
      <c r="F639" s="15"/>
      <c r="G639" s="15"/>
      <c r="H639" s="12"/>
      <c r="I639" s="12"/>
      <c r="J639" s="17" t="str">
        <f t="shared" si="255"/>
        <v/>
      </c>
      <c r="K639" s="15"/>
      <c r="L639" s="15"/>
      <c r="M639" s="17"/>
      <c r="N639" s="15"/>
      <c r="O639" s="15"/>
      <c r="P639" s="12"/>
      <c r="Q639" s="12"/>
      <c r="R639" s="17" t="str">
        <f t="shared" si="258"/>
        <v/>
      </c>
      <c r="S639" s="15"/>
      <c r="T639" s="15"/>
      <c r="U639" s="12"/>
      <c r="V639" s="12"/>
      <c r="W639" s="17" t="str">
        <f t="shared" si="256"/>
        <v/>
      </c>
      <c r="X639" s="15"/>
      <c r="Y639" s="15"/>
      <c r="Z639" s="20"/>
      <c r="AA639" s="15"/>
      <c r="AB639" s="15"/>
      <c r="AC639" s="20"/>
      <c r="AD639" s="15"/>
      <c r="AE639" s="15"/>
      <c r="AF639" s="20"/>
      <c r="AG639" s="15"/>
      <c r="AH639" s="15"/>
      <c r="AI639" s="12"/>
      <c r="AJ639" s="15" t="str">
        <f t="shared" si="254"/>
        <v xml:space="preserve"> </v>
      </c>
      <c r="AK639" s="15"/>
      <c r="AL639" s="17"/>
      <c r="AM639" s="15"/>
      <c r="AN639" s="15"/>
      <c r="AO639" s="21"/>
      <c r="AP639" s="22"/>
      <c r="AQ639" s="22"/>
      <c r="AR639" s="24" t="str">
        <f t="shared" si="257"/>
        <v xml:space="preserve"> </v>
      </c>
      <c r="AS639" s="2"/>
    </row>
    <row r="640" spans="1:45">
      <c r="A640" s="12">
        <v>622</v>
      </c>
      <c r="B640" s="89"/>
      <c r="C640" s="90"/>
      <c r="D640" s="91"/>
      <c r="E640" s="12"/>
      <c r="F640" s="15"/>
      <c r="G640" s="15"/>
      <c r="H640" s="12"/>
      <c r="I640" s="12"/>
      <c r="J640" s="17" t="str">
        <f t="shared" si="255"/>
        <v/>
      </c>
      <c r="K640" s="15"/>
      <c r="L640" s="15"/>
      <c r="M640" s="17"/>
      <c r="N640" s="15"/>
      <c r="O640" s="15"/>
      <c r="P640" s="12"/>
      <c r="Q640" s="12"/>
      <c r="R640" s="17" t="str">
        <f t="shared" si="258"/>
        <v/>
      </c>
      <c r="S640" s="15"/>
      <c r="T640" s="15"/>
      <c r="U640" s="12"/>
      <c r="V640" s="12"/>
      <c r="W640" s="17" t="str">
        <f t="shared" si="256"/>
        <v/>
      </c>
      <c r="X640" s="15"/>
      <c r="Y640" s="15"/>
      <c r="Z640" s="20"/>
      <c r="AA640" s="15"/>
      <c r="AB640" s="15"/>
      <c r="AC640" s="20"/>
      <c r="AD640" s="15"/>
      <c r="AE640" s="15"/>
      <c r="AF640" s="20"/>
      <c r="AG640" s="15"/>
      <c r="AH640" s="15"/>
      <c r="AI640" s="12"/>
      <c r="AJ640" s="15" t="str">
        <f t="shared" si="254"/>
        <v xml:space="preserve"> </v>
      </c>
      <c r="AK640" s="15"/>
      <c r="AL640" s="17"/>
      <c r="AM640" s="15"/>
      <c r="AN640" s="15"/>
      <c r="AO640" s="21"/>
      <c r="AP640" s="22"/>
      <c r="AQ640" s="22"/>
      <c r="AR640" s="24" t="str">
        <f t="shared" si="257"/>
        <v xml:space="preserve"> </v>
      </c>
      <c r="AS640" s="2"/>
    </row>
    <row r="641" spans="1:45">
      <c r="A641" s="45">
        <v>623</v>
      </c>
      <c r="B641" s="89"/>
      <c r="C641" s="90"/>
      <c r="D641" s="91"/>
      <c r="E641" s="12"/>
      <c r="F641" s="15"/>
      <c r="G641" s="15"/>
      <c r="H641" s="12"/>
      <c r="I641" s="12"/>
      <c r="J641" s="17" t="str">
        <f t="shared" si="255"/>
        <v/>
      </c>
      <c r="K641" s="15"/>
      <c r="L641" s="15"/>
      <c r="M641" s="17"/>
      <c r="N641" s="15"/>
      <c r="O641" s="15"/>
      <c r="P641" s="12"/>
      <c r="Q641" s="12"/>
      <c r="R641" s="17" t="str">
        <f t="shared" si="258"/>
        <v/>
      </c>
      <c r="S641" s="15"/>
      <c r="T641" s="15"/>
      <c r="U641" s="12"/>
      <c r="V641" s="12"/>
      <c r="W641" s="17" t="str">
        <f t="shared" si="256"/>
        <v/>
      </c>
      <c r="X641" s="15"/>
      <c r="Y641" s="15"/>
      <c r="Z641" s="20"/>
      <c r="AA641" s="15"/>
      <c r="AB641" s="15"/>
      <c r="AC641" s="20"/>
      <c r="AD641" s="15"/>
      <c r="AE641" s="15"/>
      <c r="AF641" s="20"/>
      <c r="AG641" s="15"/>
      <c r="AH641" s="15"/>
      <c r="AI641" s="12"/>
      <c r="AJ641" s="15" t="str">
        <f t="shared" si="254"/>
        <v xml:space="preserve"> </v>
      </c>
      <c r="AK641" s="15"/>
      <c r="AL641" s="17"/>
      <c r="AM641" s="15"/>
      <c r="AN641" s="15"/>
      <c r="AO641" s="21"/>
      <c r="AP641" s="22"/>
      <c r="AQ641" s="22"/>
      <c r="AR641" s="24" t="str">
        <f t="shared" si="257"/>
        <v xml:space="preserve"> </v>
      </c>
      <c r="AS641" s="2"/>
    </row>
    <row r="642" spans="1:45">
      <c r="A642" s="12">
        <v>624</v>
      </c>
      <c r="B642" s="89"/>
      <c r="C642" s="90"/>
      <c r="D642" s="91"/>
      <c r="E642" s="12"/>
      <c r="F642" s="15"/>
      <c r="G642" s="15"/>
      <c r="H642" s="12"/>
      <c r="I642" s="12"/>
      <c r="J642" s="17" t="str">
        <f t="shared" si="255"/>
        <v/>
      </c>
      <c r="K642" s="15"/>
      <c r="L642" s="15"/>
      <c r="M642" s="17"/>
      <c r="N642" s="15"/>
      <c r="O642" s="15"/>
      <c r="P642" s="12"/>
      <c r="Q642" s="12"/>
      <c r="R642" s="17" t="str">
        <f t="shared" si="258"/>
        <v/>
      </c>
      <c r="S642" s="15"/>
      <c r="T642" s="15"/>
      <c r="U642" s="12"/>
      <c r="V642" s="12"/>
      <c r="W642" s="17" t="str">
        <f t="shared" si="256"/>
        <v/>
      </c>
      <c r="X642" s="15"/>
      <c r="Y642" s="15"/>
      <c r="Z642" s="20"/>
      <c r="AA642" s="15"/>
      <c r="AB642" s="15"/>
      <c r="AC642" s="20"/>
      <c r="AD642" s="15"/>
      <c r="AE642" s="15"/>
      <c r="AF642" s="20"/>
      <c r="AG642" s="15"/>
      <c r="AH642" s="15"/>
      <c r="AI642" s="12"/>
      <c r="AJ642" s="15" t="str">
        <f t="shared" si="254"/>
        <v xml:space="preserve"> </v>
      </c>
      <c r="AK642" s="15"/>
      <c r="AL642" s="17"/>
      <c r="AM642" s="15"/>
      <c r="AN642" s="15"/>
      <c r="AO642" s="21"/>
      <c r="AP642" s="22"/>
      <c r="AQ642" s="22"/>
      <c r="AR642" s="24" t="str">
        <f t="shared" si="257"/>
        <v xml:space="preserve"> </v>
      </c>
      <c r="AS642" s="2"/>
    </row>
    <row r="643" spans="1:45">
      <c r="A643" s="45">
        <v>625</v>
      </c>
      <c r="B643" s="89"/>
      <c r="C643" s="90"/>
      <c r="D643" s="91"/>
      <c r="E643" s="12"/>
      <c r="F643" s="15"/>
      <c r="G643" s="15"/>
      <c r="H643" s="12"/>
      <c r="I643" s="12"/>
      <c r="J643" s="17" t="str">
        <f t="shared" si="255"/>
        <v/>
      </c>
      <c r="K643" s="15"/>
      <c r="L643" s="15"/>
      <c r="M643" s="17"/>
      <c r="N643" s="15"/>
      <c r="O643" s="15"/>
      <c r="P643" s="12"/>
      <c r="Q643" s="12"/>
      <c r="R643" s="17" t="str">
        <f t="shared" si="258"/>
        <v/>
      </c>
      <c r="S643" s="15"/>
      <c r="T643" s="15"/>
      <c r="U643" s="12"/>
      <c r="V643" s="12"/>
      <c r="W643" s="17" t="str">
        <f t="shared" si="256"/>
        <v/>
      </c>
      <c r="X643" s="15"/>
      <c r="Y643" s="15"/>
      <c r="Z643" s="20"/>
      <c r="AA643" s="15"/>
      <c r="AB643" s="15"/>
      <c r="AC643" s="20"/>
      <c r="AD643" s="15"/>
      <c r="AE643" s="15"/>
      <c r="AF643" s="20"/>
      <c r="AG643" s="15"/>
      <c r="AH643" s="15"/>
      <c r="AI643" s="12"/>
      <c r="AJ643" s="15" t="str">
        <f t="shared" si="254"/>
        <v xml:space="preserve"> </v>
      </c>
      <c r="AK643" s="15"/>
      <c r="AL643" s="17"/>
      <c r="AM643" s="15"/>
      <c r="AN643" s="15"/>
      <c r="AO643" s="21"/>
      <c r="AP643" s="22"/>
      <c r="AQ643" s="22"/>
      <c r="AR643" s="24" t="str">
        <f t="shared" si="257"/>
        <v xml:space="preserve"> </v>
      </c>
      <c r="AS643" s="2"/>
    </row>
    <row r="644" spans="1:45">
      <c r="A644" s="12">
        <v>626</v>
      </c>
      <c r="B644" s="89"/>
      <c r="C644" s="90"/>
      <c r="D644" s="91"/>
      <c r="E644" s="12"/>
      <c r="F644" s="15"/>
      <c r="G644" s="15"/>
      <c r="H644" s="12"/>
      <c r="I644" s="12"/>
      <c r="J644" s="17" t="str">
        <f t="shared" si="255"/>
        <v/>
      </c>
      <c r="K644" s="15"/>
      <c r="L644" s="15"/>
      <c r="M644" s="17"/>
      <c r="N644" s="15"/>
      <c r="O644" s="15"/>
      <c r="P644" s="12"/>
      <c r="Q644" s="12"/>
      <c r="R644" s="17" t="str">
        <f t="shared" si="258"/>
        <v/>
      </c>
      <c r="S644" s="15"/>
      <c r="T644" s="15"/>
      <c r="U644" s="12"/>
      <c r="V644" s="12"/>
      <c r="W644" s="17" t="str">
        <f t="shared" si="256"/>
        <v/>
      </c>
      <c r="X644" s="15"/>
      <c r="Y644" s="15"/>
      <c r="Z644" s="20"/>
      <c r="AA644" s="15"/>
      <c r="AB644" s="15"/>
      <c r="AC644" s="20"/>
      <c r="AD644" s="15"/>
      <c r="AE644" s="15"/>
      <c r="AF644" s="20"/>
      <c r="AG644" s="15"/>
      <c r="AH644" s="15"/>
      <c r="AI644" s="12"/>
      <c r="AJ644" s="15" t="str">
        <f t="shared" si="254"/>
        <v xml:space="preserve"> </v>
      </c>
      <c r="AK644" s="15"/>
      <c r="AL644" s="17"/>
      <c r="AM644" s="15"/>
      <c r="AN644" s="15"/>
      <c r="AO644" s="21"/>
      <c r="AP644" s="22"/>
      <c r="AQ644" s="22"/>
      <c r="AR644" s="24" t="str">
        <f t="shared" si="257"/>
        <v xml:space="preserve"> </v>
      </c>
      <c r="AS644" s="2"/>
    </row>
    <row r="645" spans="1:45">
      <c r="A645" s="45">
        <v>627</v>
      </c>
      <c r="B645" s="89"/>
      <c r="C645" s="90"/>
      <c r="D645" s="91"/>
      <c r="E645" s="12"/>
      <c r="F645" s="15"/>
      <c r="G645" s="15"/>
      <c r="H645" s="12"/>
      <c r="I645" s="12"/>
      <c r="J645" s="17" t="str">
        <f t="shared" si="255"/>
        <v/>
      </c>
      <c r="K645" s="15"/>
      <c r="L645" s="15"/>
      <c r="M645" s="17"/>
      <c r="N645" s="15"/>
      <c r="O645" s="15"/>
      <c r="P645" s="12"/>
      <c r="Q645" s="12"/>
      <c r="R645" s="17" t="str">
        <f t="shared" si="258"/>
        <v/>
      </c>
      <c r="S645" s="15"/>
      <c r="T645" s="15"/>
      <c r="U645" s="12"/>
      <c r="V645" s="12"/>
      <c r="W645" s="17" t="str">
        <f t="shared" si="256"/>
        <v/>
      </c>
      <c r="X645" s="15"/>
      <c r="Y645" s="15"/>
      <c r="Z645" s="20"/>
      <c r="AA645" s="15"/>
      <c r="AB645" s="15"/>
      <c r="AC645" s="20"/>
      <c r="AD645" s="15"/>
      <c r="AE645" s="15"/>
      <c r="AF645" s="20"/>
      <c r="AG645" s="15"/>
      <c r="AH645" s="15"/>
      <c r="AI645" s="12"/>
      <c r="AJ645" s="15" t="str">
        <f t="shared" si="254"/>
        <v xml:space="preserve"> </v>
      </c>
      <c r="AK645" s="15"/>
      <c r="AL645" s="17"/>
      <c r="AM645" s="15"/>
      <c r="AN645" s="15"/>
      <c r="AO645" s="21"/>
      <c r="AP645" s="22"/>
      <c r="AQ645" s="22"/>
      <c r="AR645" s="24" t="str">
        <f t="shared" si="257"/>
        <v xml:space="preserve"> </v>
      </c>
      <c r="AS645" s="2"/>
    </row>
    <row r="646" spans="1:45">
      <c r="A646" s="12">
        <v>628</v>
      </c>
      <c r="B646" s="89"/>
      <c r="C646" s="90"/>
      <c r="D646" s="91"/>
      <c r="E646" s="12"/>
      <c r="F646" s="15"/>
      <c r="G646" s="15"/>
      <c r="H646" s="12"/>
      <c r="I646" s="12"/>
      <c r="J646" s="17" t="str">
        <f t="shared" si="255"/>
        <v/>
      </c>
      <c r="K646" s="15"/>
      <c r="L646" s="15"/>
      <c r="M646" s="17"/>
      <c r="N646" s="15"/>
      <c r="O646" s="15"/>
      <c r="P646" s="12"/>
      <c r="Q646" s="12"/>
      <c r="R646" s="17" t="str">
        <f t="shared" si="258"/>
        <v/>
      </c>
      <c r="S646" s="15"/>
      <c r="T646" s="15"/>
      <c r="U646" s="12"/>
      <c r="V646" s="12"/>
      <c r="W646" s="17" t="str">
        <f t="shared" si="256"/>
        <v/>
      </c>
      <c r="X646" s="15"/>
      <c r="Y646" s="15"/>
      <c r="Z646" s="20"/>
      <c r="AA646" s="15"/>
      <c r="AB646" s="15"/>
      <c r="AC646" s="20"/>
      <c r="AD646" s="15"/>
      <c r="AE646" s="15"/>
      <c r="AF646" s="20"/>
      <c r="AG646" s="15"/>
      <c r="AH646" s="15"/>
      <c r="AI646" s="12"/>
      <c r="AJ646" s="15" t="str">
        <f t="shared" si="254"/>
        <v xml:space="preserve"> </v>
      </c>
      <c r="AK646" s="15"/>
      <c r="AL646" s="17"/>
      <c r="AM646" s="15"/>
      <c r="AN646" s="15"/>
      <c r="AO646" s="21"/>
      <c r="AP646" s="22"/>
      <c r="AQ646" s="22"/>
      <c r="AR646" s="24" t="str">
        <f t="shared" si="257"/>
        <v xml:space="preserve"> </v>
      </c>
      <c r="AS646" s="2"/>
    </row>
    <row r="647" spans="1:45">
      <c r="A647" s="45">
        <v>629</v>
      </c>
      <c r="B647" s="89"/>
      <c r="C647" s="90"/>
      <c r="D647" s="91"/>
      <c r="E647" s="12"/>
      <c r="F647" s="15"/>
      <c r="G647" s="15"/>
      <c r="H647" s="12"/>
      <c r="I647" s="12"/>
      <c r="J647" s="17" t="str">
        <f t="shared" si="255"/>
        <v/>
      </c>
      <c r="K647" s="15"/>
      <c r="L647" s="15"/>
      <c r="M647" s="17"/>
      <c r="N647" s="15"/>
      <c r="O647" s="15"/>
      <c r="P647" s="12"/>
      <c r="Q647" s="12"/>
      <c r="R647" s="17" t="str">
        <f t="shared" si="258"/>
        <v/>
      </c>
      <c r="S647" s="15"/>
      <c r="T647" s="15"/>
      <c r="U647" s="12"/>
      <c r="V647" s="12"/>
      <c r="W647" s="17" t="str">
        <f t="shared" si="256"/>
        <v/>
      </c>
      <c r="X647" s="15"/>
      <c r="Y647" s="15"/>
      <c r="Z647" s="20"/>
      <c r="AA647" s="15"/>
      <c r="AB647" s="15"/>
      <c r="AC647" s="20"/>
      <c r="AD647" s="15"/>
      <c r="AE647" s="15"/>
      <c r="AF647" s="20"/>
      <c r="AG647" s="15"/>
      <c r="AH647" s="15"/>
      <c r="AI647" s="12"/>
      <c r="AJ647" s="15" t="str">
        <f t="shared" si="254"/>
        <v xml:space="preserve"> </v>
      </c>
      <c r="AK647" s="15"/>
      <c r="AL647" s="17"/>
      <c r="AM647" s="15"/>
      <c r="AN647" s="15"/>
      <c r="AO647" s="21"/>
      <c r="AP647" s="22"/>
      <c r="AQ647" s="22"/>
      <c r="AR647" s="24" t="str">
        <f t="shared" si="257"/>
        <v xml:space="preserve"> </v>
      </c>
      <c r="AS647" s="2"/>
    </row>
    <row r="648" spans="1:45">
      <c r="A648" s="12">
        <v>630</v>
      </c>
      <c r="B648" s="89"/>
      <c r="C648" s="90"/>
      <c r="D648" s="91"/>
      <c r="E648" s="12"/>
      <c r="F648" s="15"/>
      <c r="G648" s="15"/>
      <c r="H648" s="12"/>
      <c r="I648" s="12"/>
      <c r="J648" s="17" t="str">
        <f t="shared" si="255"/>
        <v/>
      </c>
      <c r="K648" s="15"/>
      <c r="L648" s="15"/>
      <c r="M648" s="17"/>
      <c r="N648" s="15"/>
      <c r="O648" s="15"/>
      <c r="P648" s="12"/>
      <c r="Q648" s="12"/>
      <c r="R648" s="17" t="str">
        <f t="shared" si="258"/>
        <v/>
      </c>
      <c r="S648" s="15"/>
      <c r="T648" s="15"/>
      <c r="U648" s="12"/>
      <c r="V648" s="12"/>
      <c r="W648" s="17" t="str">
        <f t="shared" si="256"/>
        <v/>
      </c>
      <c r="X648" s="15"/>
      <c r="Y648" s="15"/>
      <c r="Z648" s="20"/>
      <c r="AA648" s="15"/>
      <c r="AB648" s="15"/>
      <c r="AC648" s="20"/>
      <c r="AD648" s="15"/>
      <c r="AE648" s="15"/>
      <c r="AF648" s="20"/>
      <c r="AG648" s="15"/>
      <c r="AH648" s="15"/>
      <c r="AI648" s="12"/>
      <c r="AJ648" s="15" t="str">
        <f t="shared" si="254"/>
        <v xml:space="preserve"> </v>
      </c>
      <c r="AK648" s="15"/>
      <c r="AL648" s="17"/>
      <c r="AM648" s="15"/>
      <c r="AN648" s="15"/>
      <c r="AO648" s="21"/>
      <c r="AP648" s="22"/>
      <c r="AQ648" s="22"/>
      <c r="AR648" s="24" t="str">
        <f t="shared" si="257"/>
        <v xml:space="preserve"> </v>
      </c>
      <c r="AS648" s="2"/>
    </row>
    <row r="649" spans="1:45">
      <c r="A649" s="45">
        <v>631</v>
      </c>
      <c r="B649" s="89"/>
      <c r="C649" s="90"/>
      <c r="D649" s="91"/>
      <c r="E649" s="12"/>
      <c r="F649" s="15"/>
      <c r="G649" s="15"/>
      <c r="H649" s="12"/>
      <c r="I649" s="12"/>
      <c r="J649" s="17" t="str">
        <f t="shared" si="255"/>
        <v/>
      </c>
      <c r="K649" s="15"/>
      <c r="L649" s="15"/>
      <c r="M649" s="17"/>
      <c r="N649" s="15"/>
      <c r="O649" s="15"/>
      <c r="P649" s="12"/>
      <c r="Q649" s="12"/>
      <c r="R649" s="17" t="str">
        <f t="shared" si="258"/>
        <v/>
      </c>
      <c r="S649" s="15"/>
      <c r="T649" s="15"/>
      <c r="U649" s="12"/>
      <c r="V649" s="12"/>
      <c r="W649" s="17" t="str">
        <f t="shared" si="256"/>
        <v/>
      </c>
      <c r="X649" s="15"/>
      <c r="Y649" s="15"/>
      <c r="Z649" s="20"/>
      <c r="AA649" s="15"/>
      <c r="AB649" s="15"/>
      <c r="AC649" s="20"/>
      <c r="AD649" s="15"/>
      <c r="AE649" s="15"/>
      <c r="AF649" s="20"/>
      <c r="AG649" s="15"/>
      <c r="AH649" s="15"/>
      <c r="AI649" s="12"/>
      <c r="AJ649" s="15" t="str">
        <f t="shared" si="254"/>
        <v xml:space="preserve"> </v>
      </c>
      <c r="AK649" s="15"/>
      <c r="AL649" s="17"/>
      <c r="AM649" s="15"/>
      <c r="AN649" s="15"/>
      <c r="AO649" s="21"/>
      <c r="AP649" s="22"/>
      <c r="AQ649" s="22"/>
      <c r="AR649" s="24" t="str">
        <f t="shared" si="257"/>
        <v xml:space="preserve"> </v>
      </c>
      <c r="AS649" s="2"/>
    </row>
    <row r="650" spans="1:45">
      <c r="A650" s="12">
        <v>632</v>
      </c>
      <c r="B650" s="89"/>
      <c r="C650" s="90"/>
      <c r="D650" s="91"/>
      <c r="E650" s="12"/>
      <c r="F650" s="15"/>
      <c r="G650" s="15"/>
      <c r="H650" s="12"/>
      <c r="I650" s="12"/>
      <c r="J650" s="17" t="str">
        <f t="shared" si="255"/>
        <v/>
      </c>
      <c r="K650" s="15"/>
      <c r="L650" s="15"/>
      <c r="M650" s="17"/>
      <c r="N650" s="15"/>
      <c r="O650" s="15"/>
      <c r="P650" s="12"/>
      <c r="Q650" s="12"/>
      <c r="R650" s="17" t="str">
        <f t="shared" si="258"/>
        <v/>
      </c>
      <c r="S650" s="15"/>
      <c r="T650" s="15"/>
      <c r="U650" s="12"/>
      <c r="V650" s="12"/>
      <c r="W650" s="17" t="str">
        <f t="shared" si="256"/>
        <v/>
      </c>
      <c r="X650" s="15"/>
      <c r="Y650" s="15"/>
      <c r="Z650" s="20"/>
      <c r="AA650" s="15"/>
      <c r="AB650" s="15"/>
      <c r="AC650" s="20"/>
      <c r="AD650" s="15"/>
      <c r="AE650" s="15"/>
      <c r="AF650" s="20"/>
      <c r="AG650" s="15"/>
      <c r="AH650" s="15"/>
      <c r="AI650" s="12"/>
      <c r="AJ650" s="15" t="str">
        <f t="shared" ref="AJ650:AJ658" si="259">IF(AI650&lt;1," ",IF(AI650&gt;100,"",IF(AI650&gt;=79.5,"A",IF(AI650&gt;=69.5,"B",IF(AI650&gt;=59.5,"C",IF(AI650&gt;=49.5,"D",IF(AI650&gt;=39.5,"E",IF(AI650&gt;=34.5,"S","F"))))))))</f>
        <v xml:space="preserve"> </v>
      </c>
      <c r="AK650" s="15"/>
      <c r="AL650" s="17"/>
      <c r="AM650" s="15"/>
      <c r="AN650" s="15"/>
      <c r="AO650" s="21"/>
      <c r="AP650" s="22"/>
      <c r="AQ650" s="22"/>
      <c r="AR650" s="24" t="str">
        <f t="shared" si="257"/>
        <v xml:space="preserve"> </v>
      </c>
      <c r="AS650" s="2"/>
    </row>
    <row r="651" spans="1:45">
      <c r="A651" s="45">
        <v>633</v>
      </c>
      <c r="B651" s="89"/>
      <c r="C651" s="90"/>
      <c r="D651" s="91"/>
      <c r="E651" s="12"/>
      <c r="F651" s="15"/>
      <c r="G651" s="15"/>
      <c r="H651" s="12"/>
      <c r="I651" s="12"/>
      <c r="J651" s="17" t="str">
        <f t="shared" si="255"/>
        <v/>
      </c>
      <c r="K651" s="15"/>
      <c r="L651" s="15"/>
      <c r="M651" s="17"/>
      <c r="N651" s="15"/>
      <c r="O651" s="15"/>
      <c r="P651" s="12"/>
      <c r="Q651" s="12"/>
      <c r="R651" s="17" t="str">
        <f t="shared" si="258"/>
        <v/>
      </c>
      <c r="S651" s="15"/>
      <c r="T651" s="15"/>
      <c r="U651" s="12"/>
      <c r="V651" s="12"/>
      <c r="W651" s="17" t="str">
        <f t="shared" si="256"/>
        <v/>
      </c>
      <c r="X651" s="15"/>
      <c r="Y651" s="15"/>
      <c r="Z651" s="20"/>
      <c r="AA651" s="15"/>
      <c r="AB651" s="15"/>
      <c r="AC651" s="20"/>
      <c r="AD651" s="15"/>
      <c r="AE651" s="15"/>
      <c r="AF651" s="20"/>
      <c r="AG651" s="15"/>
      <c r="AH651" s="15"/>
      <c r="AI651" s="12"/>
      <c r="AJ651" s="15" t="str">
        <f t="shared" si="259"/>
        <v xml:space="preserve"> </v>
      </c>
      <c r="AK651" s="15"/>
      <c r="AL651" s="17"/>
      <c r="AM651" s="15"/>
      <c r="AN651" s="15"/>
      <c r="AO651" s="21"/>
      <c r="AP651" s="22"/>
      <c r="AQ651" s="22"/>
      <c r="AR651" s="24" t="str">
        <f t="shared" si="257"/>
        <v xml:space="preserve"> </v>
      </c>
      <c r="AS651" s="2"/>
    </row>
    <row r="652" spans="1:45">
      <c r="A652" s="12">
        <v>634</v>
      </c>
      <c r="B652" s="89"/>
      <c r="C652" s="90"/>
      <c r="D652" s="91"/>
      <c r="E652" s="12"/>
      <c r="F652" s="15"/>
      <c r="G652" s="15"/>
      <c r="H652" s="12"/>
      <c r="I652" s="12"/>
      <c r="J652" s="17" t="str">
        <f t="shared" ref="J652:J659" si="260">IF(COUNTIF(H652:I652,"")=2,"",SUM(H652:I652)/2)</f>
        <v/>
      </c>
      <c r="K652" s="15"/>
      <c r="L652" s="15"/>
      <c r="M652" s="17"/>
      <c r="N652" s="15"/>
      <c r="O652" s="15"/>
      <c r="P652" s="12"/>
      <c r="Q652" s="12"/>
      <c r="R652" s="17" t="str">
        <f t="shared" si="258"/>
        <v/>
      </c>
      <c r="S652" s="15"/>
      <c r="T652" s="15"/>
      <c r="U652" s="12"/>
      <c r="V652" s="12"/>
      <c r="W652" s="17" t="str">
        <f t="shared" ref="W652:W659" si="261">IF(COUNTIF(U652:V652,"")=2,"",SUM(U652:V652)/2)</f>
        <v/>
      </c>
      <c r="X652" s="15"/>
      <c r="Y652" s="15"/>
      <c r="Z652" s="20"/>
      <c r="AA652" s="15"/>
      <c r="AB652" s="15"/>
      <c r="AC652" s="20"/>
      <c r="AD652" s="15"/>
      <c r="AE652" s="15"/>
      <c r="AF652" s="20"/>
      <c r="AG652" s="15"/>
      <c r="AH652" s="15"/>
      <c r="AI652" s="12"/>
      <c r="AJ652" s="15" t="str">
        <f t="shared" si="259"/>
        <v xml:space="preserve"> </v>
      </c>
      <c r="AK652" s="15"/>
      <c r="AL652" s="17"/>
      <c r="AM652" s="15"/>
      <c r="AN652" s="15"/>
      <c r="AO652" s="21"/>
      <c r="AP652" s="22"/>
      <c r="AQ652" s="22"/>
      <c r="AR652" s="24" t="str">
        <f t="shared" ref="AR652:AR658" si="262">IF(AP652="I",1,IF(AP652="II",2,IF(AP652="III",3,IF(AP652="IV",4,IF(AP652="FLD",5," ")))))</f>
        <v xml:space="preserve"> </v>
      </c>
      <c r="AS652" s="2"/>
    </row>
    <row r="653" spans="1:45">
      <c r="A653" s="45">
        <v>635</v>
      </c>
      <c r="B653" s="89"/>
      <c r="C653" s="90"/>
      <c r="D653" s="91"/>
      <c r="E653" s="12"/>
      <c r="F653" s="15"/>
      <c r="G653" s="15"/>
      <c r="H653" s="12"/>
      <c r="I653" s="12"/>
      <c r="J653" s="17" t="str">
        <f t="shared" si="260"/>
        <v/>
      </c>
      <c r="K653" s="15"/>
      <c r="L653" s="15"/>
      <c r="M653" s="17"/>
      <c r="N653" s="15"/>
      <c r="O653" s="15"/>
      <c r="P653" s="12"/>
      <c r="Q653" s="12"/>
      <c r="R653" s="17" t="str">
        <f t="shared" si="258"/>
        <v/>
      </c>
      <c r="S653" s="15"/>
      <c r="T653" s="15"/>
      <c r="U653" s="12"/>
      <c r="V653" s="12"/>
      <c r="W653" s="17" t="str">
        <f t="shared" si="261"/>
        <v/>
      </c>
      <c r="X653" s="15"/>
      <c r="Y653" s="15"/>
      <c r="Z653" s="20"/>
      <c r="AA653" s="15"/>
      <c r="AB653" s="15"/>
      <c r="AC653" s="20"/>
      <c r="AD653" s="15"/>
      <c r="AE653" s="15"/>
      <c r="AF653" s="20"/>
      <c r="AG653" s="15"/>
      <c r="AH653" s="15"/>
      <c r="AI653" s="12"/>
      <c r="AJ653" s="15" t="str">
        <f t="shared" si="259"/>
        <v xml:space="preserve"> </v>
      </c>
      <c r="AK653" s="15"/>
      <c r="AL653" s="17"/>
      <c r="AM653" s="15"/>
      <c r="AN653" s="15"/>
      <c r="AO653" s="21"/>
      <c r="AP653" s="22"/>
      <c r="AQ653" s="22"/>
      <c r="AR653" s="24" t="str">
        <f t="shared" si="262"/>
        <v xml:space="preserve"> </v>
      </c>
      <c r="AS653" s="2"/>
    </row>
    <row r="654" spans="1:45">
      <c r="A654" s="12">
        <v>636</v>
      </c>
      <c r="B654" s="89"/>
      <c r="C654" s="90"/>
      <c r="D654" s="91"/>
      <c r="E654" s="12"/>
      <c r="F654" s="15"/>
      <c r="G654" s="15"/>
      <c r="H654" s="12"/>
      <c r="I654" s="12"/>
      <c r="J654" s="17" t="str">
        <f t="shared" si="260"/>
        <v/>
      </c>
      <c r="K654" s="15"/>
      <c r="L654" s="15"/>
      <c r="M654" s="17"/>
      <c r="N654" s="15"/>
      <c r="O654" s="15"/>
      <c r="P654" s="12"/>
      <c r="Q654" s="12"/>
      <c r="R654" s="17" t="str">
        <f t="shared" si="258"/>
        <v/>
      </c>
      <c r="S654" s="15"/>
      <c r="T654" s="15"/>
      <c r="U654" s="12"/>
      <c r="V654" s="12"/>
      <c r="W654" s="17" t="str">
        <f t="shared" si="261"/>
        <v/>
      </c>
      <c r="X654" s="15"/>
      <c r="Y654" s="15"/>
      <c r="Z654" s="20"/>
      <c r="AA654" s="15"/>
      <c r="AB654" s="15"/>
      <c r="AC654" s="20"/>
      <c r="AD654" s="15"/>
      <c r="AE654" s="15"/>
      <c r="AF654" s="20"/>
      <c r="AG654" s="15"/>
      <c r="AH654" s="15"/>
      <c r="AI654" s="12"/>
      <c r="AJ654" s="15" t="str">
        <f t="shared" si="259"/>
        <v xml:space="preserve"> </v>
      </c>
      <c r="AK654" s="15"/>
      <c r="AL654" s="17"/>
      <c r="AM654" s="15"/>
      <c r="AN654" s="15"/>
      <c r="AO654" s="21"/>
      <c r="AP654" s="22"/>
      <c r="AQ654" s="22"/>
      <c r="AR654" s="24" t="str">
        <f t="shared" si="262"/>
        <v xml:space="preserve"> </v>
      </c>
      <c r="AS654" s="2"/>
    </row>
    <row r="655" spans="1:45">
      <c r="A655" s="45">
        <v>637</v>
      </c>
      <c r="B655" s="89"/>
      <c r="C655" s="90"/>
      <c r="D655" s="91"/>
      <c r="E655" s="12"/>
      <c r="F655" s="15"/>
      <c r="G655" s="15"/>
      <c r="H655" s="12"/>
      <c r="I655" s="12"/>
      <c r="J655" s="17" t="str">
        <f t="shared" si="260"/>
        <v/>
      </c>
      <c r="K655" s="15"/>
      <c r="L655" s="15"/>
      <c r="M655" s="17"/>
      <c r="N655" s="15"/>
      <c r="O655" s="15"/>
      <c r="P655" s="12"/>
      <c r="Q655" s="12"/>
      <c r="R655" s="17" t="str">
        <f t="shared" si="258"/>
        <v/>
      </c>
      <c r="S655" s="15"/>
      <c r="T655" s="15"/>
      <c r="U655" s="12"/>
      <c r="V655" s="12"/>
      <c r="W655" s="17" t="str">
        <f t="shared" si="261"/>
        <v/>
      </c>
      <c r="X655" s="15"/>
      <c r="Y655" s="15"/>
      <c r="Z655" s="20"/>
      <c r="AA655" s="15"/>
      <c r="AB655" s="15"/>
      <c r="AC655" s="20"/>
      <c r="AD655" s="15"/>
      <c r="AE655" s="15"/>
      <c r="AF655" s="20"/>
      <c r="AG655" s="15"/>
      <c r="AH655" s="15"/>
      <c r="AI655" s="12"/>
      <c r="AJ655" s="15" t="str">
        <f t="shared" si="259"/>
        <v xml:space="preserve"> </v>
      </c>
      <c r="AK655" s="15"/>
      <c r="AL655" s="17"/>
      <c r="AM655" s="15"/>
      <c r="AN655" s="15"/>
      <c r="AO655" s="21"/>
      <c r="AP655" s="22"/>
      <c r="AQ655" s="22"/>
      <c r="AR655" s="24" t="str">
        <f t="shared" si="262"/>
        <v xml:space="preserve"> </v>
      </c>
      <c r="AS655" s="2"/>
    </row>
    <row r="656" spans="1:45">
      <c r="A656" s="12">
        <v>638</v>
      </c>
      <c r="B656" s="89"/>
      <c r="C656" s="90"/>
      <c r="D656" s="91"/>
      <c r="E656" s="12"/>
      <c r="F656" s="15"/>
      <c r="G656" s="15"/>
      <c r="H656" s="12"/>
      <c r="I656" s="12"/>
      <c r="J656" s="17" t="str">
        <f t="shared" si="260"/>
        <v/>
      </c>
      <c r="K656" s="15"/>
      <c r="L656" s="15"/>
      <c r="M656" s="17"/>
      <c r="N656" s="15"/>
      <c r="O656" s="15"/>
      <c r="P656" s="12"/>
      <c r="Q656" s="12"/>
      <c r="R656" s="17" t="str">
        <f t="shared" si="258"/>
        <v/>
      </c>
      <c r="S656" s="15"/>
      <c r="T656" s="15"/>
      <c r="U656" s="12"/>
      <c r="V656" s="12"/>
      <c r="W656" s="17" t="str">
        <f t="shared" si="261"/>
        <v/>
      </c>
      <c r="X656" s="15"/>
      <c r="Y656" s="15"/>
      <c r="Z656" s="20"/>
      <c r="AA656" s="15"/>
      <c r="AB656" s="15"/>
      <c r="AC656" s="20"/>
      <c r="AD656" s="15"/>
      <c r="AE656" s="15"/>
      <c r="AF656" s="20"/>
      <c r="AG656" s="15"/>
      <c r="AH656" s="15"/>
      <c r="AI656" s="12"/>
      <c r="AJ656" s="15" t="str">
        <f t="shared" si="259"/>
        <v xml:space="preserve"> </v>
      </c>
      <c r="AK656" s="15"/>
      <c r="AL656" s="17"/>
      <c r="AM656" s="15"/>
      <c r="AN656" s="15"/>
      <c r="AO656" s="21"/>
      <c r="AP656" s="22"/>
      <c r="AQ656" s="22"/>
      <c r="AR656" s="24" t="str">
        <f t="shared" si="262"/>
        <v xml:space="preserve"> </v>
      </c>
      <c r="AS656" s="2"/>
    </row>
    <row r="657" spans="1:45">
      <c r="A657" s="45">
        <v>639</v>
      </c>
      <c r="B657" s="89"/>
      <c r="C657" s="90"/>
      <c r="D657" s="91"/>
      <c r="E657" s="12"/>
      <c r="F657" s="15"/>
      <c r="G657" s="15"/>
      <c r="H657" s="12"/>
      <c r="I657" s="12"/>
      <c r="J657" s="17" t="str">
        <f t="shared" si="260"/>
        <v/>
      </c>
      <c r="K657" s="15"/>
      <c r="L657" s="15"/>
      <c r="M657" s="17"/>
      <c r="N657" s="15"/>
      <c r="O657" s="15"/>
      <c r="P657" s="12"/>
      <c r="Q657" s="12"/>
      <c r="R657" s="17" t="str">
        <f t="shared" si="258"/>
        <v/>
      </c>
      <c r="S657" s="15"/>
      <c r="T657" s="15"/>
      <c r="U657" s="12"/>
      <c r="V657" s="12"/>
      <c r="W657" s="17" t="str">
        <f t="shared" si="261"/>
        <v/>
      </c>
      <c r="X657" s="15"/>
      <c r="Y657" s="15"/>
      <c r="Z657" s="20"/>
      <c r="AA657" s="15"/>
      <c r="AB657" s="15"/>
      <c r="AC657" s="20"/>
      <c r="AD657" s="15"/>
      <c r="AE657" s="15"/>
      <c r="AF657" s="20"/>
      <c r="AG657" s="15"/>
      <c r="AH657" s="15"/>
      <c r="AI657" s="12"/>
      <c r="AJ657" s="15" t="str">
        <f t="shared" si="259"/>
        <v xml:space="preserve"> </v>
      </c>
      <c r="AK657" s="15"/>
      <c r="AL657" s="17"/>
      <c r="AM657" s="15"/>
      <c r="AN657" s="15"/>
      <c r="AO657" s="21"/>
      <c r="AP657" s="22"/>
      <c r="AQ657" s="22"/>
      <c r="AR657" s="24" t="str">
        <f t="shared" si="262"/>
        <v xml:space="preserve"> </v>
      </c>
      <c r="AS657" s="2"/>
    </row>
    <row r="658" spans="1:45">
      <c r="A658" s="12">
        <v>640</v>
      </c>
      <c r="B658" s="89"/>
      <c r="C658" s="90"/>
      <c r="D658" s="91"/>
      <c r="E658" s="12"/>
      <c r="F658" s="15"/>
      <c r="G658" s="15"/>
      <c r="H658" s="12"/>
      <c r="I658" s="12"/>
      <c r="J658" s="17" t="str">
        <f t="shared" si="260"/>
        <v/>
      </c>
      <c r="K658" s="15"/>
      <c r="L658" s="15"/>
      <c r="M658" s="17"/>
      <c r="N658" s="15"/>
      <c r="O658" s="15"/>
      <c r="P658" s="12"/>
      <c r="Q658" s="12"/>
      <c r="R658" s="17" t="str">
        <f t="shared" si="258"/>
        <v/>
      </c>
      <c r="S658" s="15"/>
      <c r="T658" s="15"/>
      <c r="U658" s="12"/>
      <c r="V658" s="12"/>
      <c r="W658" s="17" t="str">
        <f t="shared" si="261"/>
        <v/>
      </c>
      <c r="X658" s="15"/>
      <c r="Y658" s="15"/>
      <c r="Z658" s="20"/>
      <c r="AA658" s="15"/>
      <c r="AB658" s="15"/>
      <c r="AC658" s="20"/>
      <c r="AD658" s="15"/>
      <c r="AE658" s="15"/>
      <c r="AF658" s="20"/>
      <c r="AG658" s="15"/>
      <c r="AH658" s="15"/>
      <c r="AI658" s="12"/>
      <c r="AJ658" s="15" t="str">
        <f t="shared" si="259"/>
        <v xml:space="preserve"> </v>
      </c>
      <c r="AK658" s="15"/>
      <c r="AL658" s="17"/>
      <c r="AM658" s="15"/>
      <c r="AN658" s="15"/>
      <c r="AO658" s="21"/>
      <c r="AP658" s="22"/>
      <c r="AQ658" s="22"/>
      <c r="AR658" s="24" t="str">
        <f t="shared" si="262"/>
        <v xml:space="preserve"> </v>
      </c>
      <c r="AS658" s="2"/>
    </row>
    <row r="659" spans="1:45">
      <c r="A659" s="2"/>
      <c r="B659" s="92"/>
      <c r="C659" s="93"/>
      <c r="D659" s="91"/>
      <c r="E659" s="94">
        <f>COUNT(E18:E658)</f>
        <v>117</v>
      </c>
      <c r="F659" s="2"/>
      <c r="G659" s="95"/>
      <c r="H659" s="2"/>
      <c r="I659" s="2"/>
      <c r="J659" s="17" t="str">
        <f t="shared" si="260"/>
        <v/>
      </c>
      <c r="K659" s="2"/>
      <c r="L659" s="2"/>
      <c r="M659" s="17"/>
      <c r="N659" s="2"/>
      <c r="O659" s="2"/>
      <c r="P659" s="2"/>
      <c r="Q659" s="2"/>
      <c r="R659" s="94">
        <f>COUNT(R18:R658)</f>
        <v>36</v>
      </c>
      <c r="S659" s="2"/>
      <c r="T659" s="2"/>
      <c r="U659" s="2"/>
      <c r="V659" s="2"/>
      <c r="W659" s="17" t="str">
        <f t="shared" si="261"/>
        <v/>
      </c>
      <c r="X659" s="2"/>
      <c r="Y659" s="2"/>
      <c r="Z659" s="20"/>
      <c r="AA659" s="2"/>
      <c r="AB659" s="2"/>
      <c r="AC659" s="20"/>
      <c r="AD659" s="2"/>
      <c r="AE659" s="2"/>
      <c r="AF659" s="20"/>
      <c r="AG659" s="2"/>
      <c r="AH659" s="2"/>
      <c r="AI659" s="94">
        <f>COUNT(AI18:AI658)</f>
        <v>37</v>
      </c>
      <c r="AJ659" s="2"/>
      <c r="AK659" s="2"/>
      <c r="AL659" s="94">
        <f>COUNT(AL18:AL658)</f>
        <v>20</v>
      </c>
      <c r="AM659" s="2"/>
      <c r="AN659" s="2"/>
      <c r="AO659" s="96"/>
      <c r="AP659" s="22"/>
      <c r="AQ659" s="23"/>
      <c r="AR659" s="96" t="str">
        <f>IF(AP659="I",1,IF(AP659="II",2,IF(AP659="III",3,IF(AP659="IV",4,IF(AP659="FAIL",5," ")))))</f>
        <v xml:space="preserve"> </v>
      </c>
      <c r="AS659" s="2"/>
    </row>
    <row r="660" spans="1:45">
      <c r="A660" s="2"/>
      <c r="B660" s="97"/>
      <c r="C660" s="2"/>
      <c r="D660" s="2"/>
      <c r="E660" s="2"/>
      <c r="F660" s="2"/>
      <c r="G660" s="2"/>
      <c r="H660" s="2">
        <f>COUNT(H18:H658)</f>
        <v>59</v>
      </c>
      <c r="I660" s="2">
        <f>COUNT(I18:I658)</f>
        <v>59</v>
      </c>
      <c r="J660" s="2"/>
      <c r="K660" s="2"/>
      <c r="L660" s="2"/>
      <c r="M660" s="17"/>
      <c r="N660" s="2"/>
      <c r="O660" s="2"/>
      <c r="P660" s="2">
        <f>COUNT(P18:P658)</f>
        <v>36</v>
      </c>
      <c r="Q660" s="2">
        <f>COUNT(Q18:Q658)</f>
        <v>36</v>
      </c>
      <c r="R660" s="2"/>
      <c r="S660" s="2"/>
      <c r="T660" s="2"/>
      <c r="U660" s="2">
        <f>COUNT(U18:U658)</f>
        <v>23</v>
      </c>
      <c r="V660" s="2">
        <f>COUNT(V18:V658)</f>
        <v>23</v>
      </c>
      <c r="W660" s="2"/>
      <c r="X660" s="2"/>
      <c r="Y660" s="2"/>
      <c r="Z660" s="20"/>
      <c r="AA660" s="2"/>
      <c r="AB660" s="2"/>
      <c r="AC660" s="20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3"/>
      <c r="AP660" s="3"/>
      <c r="AQ660" s="3"/>
      <c r="AR660" s="2"/>
      <c r="AS660" s="2"/>
    </row>
    <row r="661" spans="1:45">
      <c r="M661" s="17"/>
    </row>
    <row r="666" spans="1:45" s="98" customFormat="1">
      <c r="G666" s="98">
        <f>ROUND(AVERAGE(G21:G122),4)</f>
        <v>2.9802</v>
      </c>
      <c r="L666" s="98">
        <f>ROUND(AVERAGE(L21:L122),4)</f>
        <v>3.4821</v>
      </c>
      <c r="O666" s="98">
        <f>ROUND(AVERAGE(O21:O122),4)</f>
        <v>5.7636000000000003</v>
      </c>
      <c r="T666" s="98">
        <f>ROUND(AVERAGE(T21:T122),4)</f>
        <v>1.8611</v>
      </c>
      <c r="Y666" s="98">
        <f>ROUND(AVERAGE(Y21:Y122),4)</f>
        <v>3.45</v>
      </c>
      <c r="AB666" s="98">
        <f>ROUND(AVERAGE(AB21:AB122),4)</f>
        <v>5.8696000000000002</v>
      </c>
      <c r="AE666" s="98">
        <f>ROUND(AVERAGE(AE21:AE122),4)</f>
        <v>4.5651999999999999</v>
      </c>
      <c r="AH666" s="98">
        <f>ROUND(AVERAGE(AH21:AH122),4)</f>
        <v>5.04</v>
      </c>
      <c r="AK666" s="98">
        <f>ROUND(AVERAGE(AK21:AK122),4)</f>
        <v>2.04</v>
      </c>
      <c r="AN666" s="98">
        <f>ROUND(AVERAGE(AN21:AN122),4)</f>
        <v>5.5</v>
      </c>
    </row>
  </sheetData>
  <protectedRanges>
    <protectedRange sqref="D18:D658" name="Candidates_info_range_1_1_1"/>
  </protectedRanges>
  <mergeCells count="122">
    <mergeCell ref="B141:D141"/>
    <mergeCell ref="C15:E15"/>
    <mergeCell ref="AP16:AP17"/>
    <mergeCell ref="E141:F141"/>
    <mergeCell ref="J141:K141"/>
    <mergeCell ref="M141:N141"/>
    <mergeCell ref="R141:S141"/>
    <mergeCell ref="W141:X141"/>
    <mergeCell ref="Z141:AA141"/>
    <mergeCell ref="AC141:AD141"/>
    <mergeCell ref="AF141:AG141"/>
    <mergeCell ref="AI141:AJ141"/>
    <mergeCell ref="AL141:AM141"/>
    <mergeCell ref="A1:AQ1"/>
    <mergeCell ref="A2:AQ2"/>
    <mergeCell ref="A3:AQ3"/>
    <mergeCell ref="A4:AQ4"/>
    <mergeCell ref="A5:AQ5"/>
    <mergeCell ref="A16:A17"/>
    <mergeCell ref="AQ16:AQ17"/>
    <mergeCell ref="C16:C17"/>
    <mergeCell ref="B16:B17"/>
    <mergeCell ref="AL16:AN16"/>
    <mergeCell ref="AO16:AO17"/>
    <mergeCell ref="E16:G16"/>
    <mergeCell ref="D16:D17"/>
    <mergeCell ref="AF16:AH16"/>
    <mergeCell ref="AI16:AK16"/>
    <mergeCell ref="H16:L16"/>
    <mergeCell ref="M16:O16"/>
    <mergeCell ref="P16:T16"/>
    <mergeCell ref="Z16:AB16"/>
    <mergeCell ref="U16:Y16"/>
    <mergeCell ref="AC16:AE16"/>
    <mergeCell ref="E142:F142"/>
    <mergeCell ref="E143:F143"/>
    <mergeCell ref="E144:F144"/>
    <mergeCell ref="E145:F145"/>
    <mergeCell ref="E146:F146"/>
    <mergeCell ref="E147:F147"/>
    <mergeCell ref="E148:F148"/>
    <mergeCell ref="B142:D142"/>
    <mergeCell ref="B143:D143"/>
    <mergeCell ref="B144:D144"/>
    <mergeCell ref="B145:D145"/>
    <mergeCell ref="B146:D146"/>
    <mergeCell ref="J146:K146"/>
    <mergeCell ref="M142:N142"/>
    <mergeCell ref="M143:N143"/>
    <mergeCell ref="M144:N144"/>
    <mergeCell ref="M145:N145"/>
    <mergeCell ref="M146:N146"/>
    <mergeCell ref="M147:N147"/>
    <mergeCell ref="M148:N148"/>
    <mergeCell ref="J142:K142"/>
    <mergeCell ref="J143:K143"/>
    <mergeCell ref="J144:K144"/>
    <mergeCell ref="J145:K145"/>
    <mergeCell ref="W142:X142"/>
    <mergeCell ref="W143:X143"/>
    <mergeCell ref="W144:X144"/>
    <mergeCell ref="W145:X145"/>
    <mergeCell ref="W146:X146"/>
    <mergeCell ref="W147:X147"/>
    <mergeCell ref="W148:X148"/>
    <mergeCell ref="R142:S142"/>
    <mergeCell ref="R143:S143"/>
    <mergeCell ref="R144:S144"/>
    <mergeCell ref="R145:S145"/>
    <mergeCell ref="R146:S146"/>
    <mergeCell ref="AC142:AD142"/>
    <mergeCell ref="AC143:AD143"/>
    <mergeCell ref="AC144:AD144"/>
    <mergeCell ref="AC145:AD145"/>
    <mergeCell ref="AC146:AD146"/>
    <mergeCell ref="AC147:AD147"/>
    <mergeCell ref="AC148:AD148"/>
    <mergeCell ref="Z142:AA142"/>
    <mergeCell ref="Z143:AA143"/>
    <mergeCell ref="Z144:AA144"/>
    <mergeCell ref="Z145:AA145"/>
    <mergeCell ref="Z146:AA146"/>
    <mergeCell ref="AL142:AM142"/>
    <mergeCell ref="AL143:AM143"/>
    <mergeCell ref="AL144:AM144"/>
    <mergeCell ref="AL145:AM145"/>
    <mergeCell ref="AL146:AM146"/>
    <mergeCell ref="AF147:AG147"/>
    <mergeCell ref="AF148:AG148"/>
    <mergeCell ref="AI142:AJ142"/>
    <mergeCell ref="AI143:AJ143"/>
    <mergeCell ref="AI144:AJ144"/>
    <mergeCell ref="AI145:AJ145"/>
    <mergeCell ref="AI146:AJ146"/>
    <mergeCell ref="AI147:AJ147"/>
    <mergeCell ref="AI148:AJ148"/>
    <mergeCell ref="AF142:AG142"/>
    <mergeCell ref="AF143:AG143"/>
    <mergeCell ref="AF144:AG144"/>
    <mergeCell ref="AF145:AG145"/>
    <mergeCell ref="AF146:AG146"/>
    <mergeCell ref="AL147:AM147"/>
    <mergeCell ref="AL148:AM148"/>
    <mergeCell ref="B149:D149"/>
    <mergeCell ref="E149:F149"/>
    <mergeCell ref="J149:K149"/>
    <mergeCell ref="M149:N149"/>
    <mergeCell ref="R149:S149"/>
    <mergeCell ref="W149:X149"/>
    <mergeCell ref="Z149:AA149"/>
    <mergeCell ref="AC149:AD149"/>
    <mergeCell ref="AF149:AG149"/>
    <mergeCell ref="AI149:AJ149"/>
    <mergeCell ref="AL149:AM149"/>
    <mergeCell ref="Z147:AA147"/>
    <mergeCell ref="Z148:AA148"/>
    <mergeCell ref="R147:S147"/>
    <mergeCell ref="R148:S148"/>
    <mergeCell ref="J148:K148"/>
    <mergeCell ref="J147:K147"/>
    <mergeCell ref="B147:D147"/>
    <mergeCell ref="B148:D148"/>
  </mergeCells>
  <dataValidations count="1">
    <dataValidation type="whole" operator="lessThanOrEqual" allowBlank="1" showInputMessage="1" showErrorMessage="1" error="Number exceeds 100" sqref="U18:U163 E150:E658 P164:Q658 U164:V658 H164:I658 E18:E140 H18:H163 AI18:AI80 P18:P163 AI103:AI140 AI150:AI658">
      <formula1>100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ITILIMA SECONDARY</dc:creator>
  <cp:lastModifiedBy>ITILIMA SECONDARY SCHOOL</cp:lastModifiedBy>
  <dcterms:created xsi:type="dcterms:W3CDTF">2024-01-26T20:23:54Z</dcterms:created>
  <dcterms:modified xsi:type="dcterms:W3CDTF">2024-04-28T10:39:51Z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51c39f7e42d042f4bf9b05ccaf1b5258</vt:lpwstr>
  </property>
</Properties>
</file>